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O:\RecheshInbal\בר פלש\מערכת חכמה לניהול נסיעות\"/>
    </mc:Choice>
  </mc:AlternateContent>
  <xr:revisionPtr revIDLastSave="0" documentId="13_ncr:1_{1744C9AB-C72E-4E30-AF89-036670C895E8}" xr6:coauthVersionLast="47" xr6:coauthVersionMax="47" xr10:uidLastSave="{00000000-0000-0000-0000-000000000000}"/>
  <bookViews>
    <workbookView xWindow="-120" yWindow="-120" windowWidth="29040" windowHeight="17640" xr2:uid="{00000000-000D-0000-FFFF-FFFF00000000}"/>
  </bookViews>
  <sheets>
    <sheet name="VCRM "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3" i="3" l="1"/>
  <c r="J213" i="3"/>
  <c r="J212" i="3"/>
  <c r="J211" i="3"/>
  <c r="J210" i="3"/>
  <c r="J209" i="3"/>
  <c r="J208" i="3"/>
  <c r="J207" i="3"/>
  <c r="J206" i="3"/>
  <c r="J205" i="3"/>
  <c r="J204" i="3"/>
  <c r="J203" i="3"/>
  <c r="J202" i="3"/>
  <c r="J201" i="3"/>
  <c r="J200" i="3"/>
  <c r="J180" i="3" l="1"/>
  <c r="J181" i="3"/>
  <c r="J182" i="3"/>
  <c r="J183" i="3"/>
  <c r="J184" i="3"/>
  <c r="J185" i="3"/>
  <c r="J186" i="3"/>
  <c r="J187" i="3"/>
  <c r="J188" i="3"/>
  <c r="J189" i="3"/>
  <c r="J198" i="3"/>
  <c r="J199" i="3"/>
  <c r="J175" i="3"/>
  <c r="J176" i="3"/>
  <c r="J177" i="3"/>
  <c r="J178" i="3"/>
  <c r="J179" i="3"/>
  <c r="J173" i="3"/>
  <c r="J174" i="3"/>
  <c r="J171" i="3"/>
  <c r="J172" i="3"/>
  <c r="F155" i="3"/>
  <c r="F156" i="3" s="1"/>
  <c r="F157" i="3" s="1"/>
  <c r="F47" i="3"/>
  <c r="F48" i="3" s="1"/>
  <c r="F49" i="3" s="1"/>
  <c r="F50" i="3" s="1"/>
  <c r="F51" i="3" s="1"/>
  <c r="F52" i="3" s="1"/>
  <c r="F53" i="3" s="1"/>
  <c r="F54" i="3" s="1"/>
  <c r="F55" i="3" s="1"/>
  <c r="F56" i="3" s="1"/>
  <c r="F57" i="3" s="1"/>
  <c r="F58" i="3" s="1"/>
  <c r="F59" i="3" s="1"/>
  <c r="F60" i="3" s="1"/>
  <c r="F61" i="3" s="1"/>
  <c r="F62" i="3" s="1"/>
  <c r="D190" i="3"/>
  <c r="D191" i="3" s="1"/>
  <c r="D192" i="3" s="1"/>
  <c r="H161" i="3"/>
  <c r="G156" i="3"/>
  <c r="G157" i="3" s="1"/>
  <c r="G158" i="3" s="1"/>
  <c r="G159" i="3" s="1"/>
  <c r="G160" i="3" s="1"/>
  <c r="G161" i="3" s="1"/>
  <c r="G162" i="3" s="1"/>
  <c r="E155" i="3"/>
  <c r="E156" i="3" s="1"/>
  <c r="E154" i="3"/>
  <c r="F147" i="3"/>
  <c r="F148" i="3" s="1"/>
  <c r="F149" i="3" s="1"/>
  <c r="F150" i="3" s="1"/>
  <c r="G139" i="3"/>
  <c r="G140" i="3" s="1"/>
  <c r="G141" i="3" s="1"/>
  <c r="G142" i="3" s="1"/>
  <c r="G143" i="3" s="1"/>
  <c r="G144" i="3" s="1"/>
  <c r="G145" i="3" s="1"/>
  <c r="F138" i="3"/>
  <c r="F139" i="3" s="1"/>
  <c r="F140" i="3" s="1"/>
  <c r="F141" i="3" s="1"/>
  <c r="F142" i="3" s="1"/>
  <c r="F143" i="3" s="1"/>
  <c r="F144" i="3" s="1"/>
  <c r="F145" i="3" s="1"/>
  <c r="E138" i="3"/>
  <c r="E139" i="3" s="1"/>
  <c r="E140" i="3" s="1"/>
  <c r="E141" i="3" s="1"/>
  <c r="E142" i="3" s="1"/>
  <c r="E143" i="3" s="1"/>
  <c r="E144" i="3" s="1"/>
  <c r="E145" i="3" s="1"/>
  <c r="E146" i="3" s="1"/>
  <c r="E147" i="3" s="1"/>
  <c r="E148" i="3" s="1"/>
  <c r="E149" i="3" s="1"/>
  <c r="E150" i="3" s="1"/>
  <c r="G127" i="3"/>
  <c r="G128" i="3" s="1"/>
  <c r="G129" i="3" s="1"/>
  <c r="G130" i="3" s="1"/>
  <c r="G131" i="3" s="1"/>
  <c r="G132" i="3" s="1"/>
  <c r="G133" i="3" s="1"/>
  <c r="G107" i="3"/>
  <c r="G108" i="3" s="1"/>
  <c r="G109" i="3" s="1"/>
  <c r="G110" i="3" s="1"/>
  <c r="G111" i="3" s="1"/>
  <c r="G112" i="3" s="1"/>
  <c r="G113" i="3" s="1"/>
  <c r="G114" i="3" s="1"/>
  <c r="G115" i="3" s="1"/>
  <c r="G116" i="3" s="1"/>
  <c r="G117" i="3" s="1"/>
  <c r="F103" i="3"/>
  <c r="F104" i="3" s="1"/>
  <c r="F105" i="3" s="1"/>
  <c r="F106" i="3" s="1"/>
  <c r="F107" i="3" s="1"/>
  <c r="F108" i="3" s="1"/>
  <c r="F109" i="3" s="1"/>
  <c r="F110" i="3" s="1"/>
  <c r="F111" i="3" s="1"/>
  <c r="F112" i="3" s="1"/>
  <c r="F113" i="3" s="1"/>
  <c r="F114" i="3" s="1"/>
  <c r="F115" i="3" s="1"/>
  <c r="F116" i="3" s="1"/>
  <c r="F117" i="3" s="1"/>
  <c r="F118" i="3" s="1"/>
  <c r="F119" i="3" s="1"/>
  <c r="F120" i="3" s="1"/>
  <c r="F121" i="3" s="1"/>
  <c r="F122" i="3" s="1"/>
  <c r="F123" i="3" s="1"/>
  <c r="F124" i="3" s="1"/>
  <c r="F125" i="3" s="1"/>
  <c r="F126" i="3" s="1"/>
  <c r="F127" i="3" s="1"/>
  <c r="F128" i="3" s="1"/>
  <c r="F129" i="3" s="1"/>
  <c r="F130" i="3" s="1"/>
  <c r="F131" i="3" s="1"/>
  <c r="F132" i="3" s="1"/>
  <c r="F133" i="3" s="1"/>
  <c r="F134" i="3" s="1"/>
  <c r="F135" i="3" s="1"/>
  <c r="F136" i="3" s="1"/>
  <c r="E102" i="3"/>
  <c r="E103" i="3" s="1"/>
  <c r="G92" i="3"/>
  <c r="H85" i="3"/>
  <c r="H86" i="3" s="1"/>
  <c r="H87" i="3" s="1"/>
  <c r="H88" i="3" s="1"/>
  <c r="G84" i="3"/>
  <c r="G85" i="3" s="1"/>
  <c r="G86" i="3" s="1"/>
  <c r="G87" i="3" s="1"/>
  <c r="G88" i="3" s="1"/>
  <c r="H81" i="3"/>
  <c r="H82" i="3" s="1"/>
  <c r="G80" i="3"/>
  <c r="G81" i="3" s="1"/>
  <c r="G82" i="3" s="1"/>
  <c r="H72" i="3"/>
  <c r="H73" i="3" s="1"/>
  <c r="H74" i="3" s="1"/>
  <c r="H75" i="3" s="1"/>
  <c r="H76" i="3" s="1"/>
  <c r="H77" i="3" s="1"/>
  <c r="H78" i="3" s="1"/>
  <c r="G72" i="3"/>
  <c r="G73" i="3" s="1"/>
  <c r="G74" i="3" s="1"/>
  <c r="G75" i="3" s="1"/>
  <c r="G76" i="3" s="1"/>
  <c r="G77" i="3" s="1"/>
  <c r="G78" i="3" s="1"/>
  <c r="G63" i="3"/>
  <c r="G64" i="3" s="1"/>
  <c r="G65" i="3" s="1"/>
  <c r="H59" i="3"/>
  <c r="H60" i="3" s="1"/>
  <c r="G56" i="3"/>
  <c r="G57" i="3" s="1"/>
  <c r="G58" i="3" s="1"/>
  <c r="G59" i="3" s="1"/>
  <c r="G60" i="3" s="1"/>
  <c r="G52" i="3"/>
  <c r="G53" i="3" s="1"/>
  <c r="E46" i="3"/>
  <c r="E47" i="3" s="1"/>
  <c r="E48" i="3" s="1"/>
  <c r="E49" i="3" s="1"/>
  <c r="E50" i="3" s="1"/>
  <c r="E51" i="3" s="1"/>
  <c r="E52" i="3" s="1"/>
  <c r="E53" i="3" s="1"/>
  <c r="E54" i="3" s="1"/>
  <c r="E55" i="3" s="1"/>
  <c r="E56" i="3" s="1"/>
  <c r="E57" i="3" s="1"/>
  <c r="E58" i="3" s="1"/>
  <c r="E59" i="3" s="1"/>
  <c r="E60" i="3" s="1"/>
  <c r="E61" i="3" s="1"/>
  <c r="E62" i="3" s="1"/>
  <c r="F43" i="3"/>
  <c r="E42" i="3"/>
  <c r="E43" i="3" s="1"/>
  <c r="E44" i="3" s="1"/>
  <c r="F19" i="3"/>
  <c r="F20" i="3" s="1"/>
  <c r="F21" i="3" s="1"/>
  <c r="F22" i="3" s="1"/>
  <c r="F23" i="3" s="1"/>
  <c r="F24" i="3" s="1"/>
  <c r="F25" i="3" s="1"/>
  <c r="F26" i="3" s="1"/>
  <c r="F27" i="3" s="1"/>
  <c r="F28" i="3" s="1"/>
  <c r="F29" i="3" s="1"/>
  <c r="F30" i="3" s="1"/>
  <c r="F31" i="3" s="1"/>
  <c r="F32" i="3" s="1"/>
  <c r="F33" i="3" s="1"/>
  <c r="F34" i="3" s="1"/>
  <c r="F35" i="3" s="1"/>
  <c r="F36" i="3" s="1"/>
  <c r="F37" i="3" s="1"/>
  <c r="F38" i="3" s="1"/>
  <c r="F39" i="3" s="1"/>
  <c r="F40" i="3" s="1"/>
  <c r="E19" i="3"/>
  <c r="E20" i="3" s="1"/>
  <c r="E21" i="3" s="1"/>
  <c r="E22" i="3" s="1"/>
  <c r="E23" i="3" s="1"/>
  <c r="E24" i="3" s="1"/>
  <c r="E25" i="3" s="1"/>
  <c r="E26" i="3" s="1"/>
  <c r="E27" i="3" s="1"/>
  <c r="E28" i="3" s="1"/>
  <c r="E29" i="3" s="1"/>
  <c r="F13" i="3"/>
  <c r="F14" i="3" s="1"/>
  <c r="F15" i="3" s="1"/>
  <c r="F16" i="3" s="1"/>
  <c r="F17" i="3" s="1"/>
  <c r="E12" i="3"/>
  <c r="E13" i="3" s="1"/>
  <c r="E14" i="3" s="1"/>
  <c r="E15" i="3" s="1"/>
  <c r="E16" i="3" s="1"/>
  <c r="E17" i="3" s="1"/>
  <c r="D12" i="3"/>
  <c r="J11" i="3"/>
  <c r="E7" i="3"/>
  <c r="E8" i="3" s="1"/>
  <c r="E9" i="3" s="1"/>
  <c r="E10" i="3" s="1"/>
  <c r="D6" i="3"/>
  <c r="D7" i="3" s="1"/>
  <c r="G163" i="3" l="1"/>
  <c r="E31" i="3"/>
  <c r="F158" i="3"/>
  <c r="F159" i="3" s="1"/>
  <c r="F160" i="3" s="1"/>
  <c r="F161" i="3" s="1"/>
  <c r="F162" i="3" s="1"/>
  <c r="J12" i="3"/>
  <c r="E104" i="3"/>
  <c r="E105" i="3" s="1"/>
  <c r="E106" i="3" s="1"/>
  <c r="E107" i="3" s="1"/>
  <c r="E108" i="3" s="1"/>
  <c r="E109" i="3" s="1"/>
  <c r="E110" i="3" s="1"/>
  <c r="E111" i="3" s="1"/>
  <c r="E112" i="3" s="1"/>
  <c r="E113" i="3" s="1"/>
  <c r="E114" i="3" s="1"/>
  <c r="E115" i="3" s="1"/>
  <c r="E116" i="3" s="1"/>
  <c r="E117" i="3" s="1"/>
  <c r="E118" i="3" s="1"/>
  <c r="E119" i="3" s="1"/>
  <c r="E120" i="3" s="1"/>
  <c r="E122" i="3" s="1"/>
  <c r="E123" i="3" s="1"/>
  <c r="E124" i="3" s="1"/>
  <c r="E125" i="3" s="1"/>
  <c r="E126" i="3" s="1"/>
  <c r="E127" i="3" s="1"/>
  <c r="E128" i="3" s="1"/>
  <c r="E129" i="3" s="1"/>
  <c r="E130" i="3" s="1"/>
  <c r="E131" i="3" s="1"/>
  <c r="E132" i="3" s="1"/>
  <c r="E133" i="3" s="1"/>
  <c r="E134" i="3" s="1"/>
  <c r="E135" i="3" s="1"/>
  <c r="E136" i="3" s="1"/>
  <c r="D8" i="3"/>
  <c r="J8" i="3" s="1"/>
  <c r="J7" i="3"/>
  <c r="D13" i="3"/>
  <c r="D14" i="3" s="1"/>
  <c r="D15" i="3" s="1"/>
  <c r="J6" i="3"/>
  <c r="E63" i="3"/>
  <c r="E66" i="3" s="1"/>
  <c r="E67" i="3" s="1"/>
  <c r="E64" i="3"/>
  <c r="E65" i="3" s="1"/>
  <c r="F63" i="3"/>
  <c r="F64" i="3"/>
  <c r="F65" i="3" s="1"/>
  <c r="F66" i="3" s="1"/>
  <c r="F67" i="3" s="1"/>
  <c r="F68" i="3" s="1"/>
  <c r="F69" i="3" s="1"/>
  <c r="E34" i="3"/>
  <c r="E33" i="3" s="1"/>
  <c r="E35" i="3" s="1"/>
  <c r="E36" i="3" s="1"/>
  <c r="E37" i="3" s="1"/>
  <c r="E38" i="3" s="1"/>
  <c r="E39" i="3" s="1"/>
  <c r="E40" i="3" s="1"/>
  <c r="E32" i="3"/>
  <c r="E157" i="3"/>
  <c r="E158" i="3"/>
  <c r="E159" i="3" s="1"/>
  <c r="E160" i="3" s="1"/>
  <c r="E161" i="3" s="1"/>
  <c r="E162" i="3" s="1"/>
  <c r="D193" i="3"/>
  <c r="D194" i="3" s="1"/>
  <c r="E163" i="3" l="1"/>
  <c r="E164" i="3" s="1"/>
  <c r="E165" i="3" s="1"/>
  <c r="E166" i="3" s="1"/>
  <c r="F163" i="3"/>
  <c r="D195" i="3"/>
  <c r="J194" i="3"/>
  <c r="F71" i="3"/>
  <c r="F70" i="3"/>
  <c r="F72" i="3" s="1"/>
  <c r="F73" i="3" s="1"/>
  <c r="F74" i="3" s="1"/>
  <c r="F75" i="3" s="1"/>
  <c r="F76" i="3" s="1"/>
  <c r="F77" i="3" s="1"/>
  <c r="F78" i="3" s="1"/>
  <c r="F79" i="3" s="1"/>
  <c r="F80" i="3" s="1"/>
  <c r="F81" i="3" s="1"/>
  <c r="F82" i="3" s="1"/>
  <c r="F83" i="3" s="1"/>
  <c r="F84" i="3" s="1"/>
  <c r="F85" i="3" s="1"/>
  <c r="F86" i="3" s="1"/>
  <c r="F87" i="3" s="1"/>
  <c r="F88" i="3" s="1"/>
  <c r="F89" i="3" s="1"/>
  <c r="F90" i="3" s="1"/>
  <c r="F91" i="3" s="1"/>
  <c r="F92" i="3" s="1"/>
  <c r="F93" i="3" s="1"/>
  <c r="F94" i="3" s="1"/>
  <c r="F95" i="3" s="1"/>
  <c r="F96" i="3" s="1"/>
  <c r="F97" i="3" s="1"/>
  <c r="F98" i="3" s="1"/>
  <c r="F99" i="3" s="1"/>
  <c r="F100" i="3" s="1"/>
  <c r="E121" i="3"/>
  <c r="D9" i="3"/>
  <c r="D10" i="3" s="1"/>
  <c r="J10" i="3" s="1"/>
  <c r="J13" i="3"/>
  <c r="J14" i="3"/>
  <c r="E70" i="3"/>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68" i="3"/>
  <c r="E69" i="3" s="1"/>
  <c r="E71" i="3"/>
  <c r="D16" i="3"/>
  <c r="J15" i="3"/>
  <c r="E167" i="3" l="1"/>
  <c r="E168" i="3"/>
  <c r="J195" i="3"/>
  <c r="D196" i="3"/>
  <c r="J190" i="3"/>
  <c r="J191" i="3"/>
  <c r="J9" i="3"/>
  <c r="J16" i="3"/>
  <c r="D17" i="3"/>
  <c r="E95" i="3"/>
  <c r="E94" i="3"/>
  <c r="E96" i="3" s="1"/>
  <c r="E97" i="3" s="1"/>
  <c r="E98" i="3" s="1"/>
  <c r="E99" i="3" s="1"/>
  <c r="E100" i="3" s="1"/>
  <c r="E169" i="3" l="1"/>
  <c r="J196" i="3"/>
  <c r="D197" i="3"/>
  <c r="J197" i="3" s="1"/>
  <c r="J192" i="3"/>
  <c r="D18" i="3"/>
  <c r="J17" i="3"/>
  <c r="E170" i="3" l="1"/>
  <c r="J193" i="3"/>
  <c r="D19" i="3"/>
  <c r="J18" i="3"/>
  <c r="D20" i="3" l="1"/>
  <c r="J19" i="3"/>
  <c r="D21" i="3" l="1"/>
  <c r="J20" i="3"/>
  <c r="D22" i="3" l="1"/>
  <c r="J21" i="3"/>
  <c r="J22" i="3" l="1"/>
  <c r="D23" i="3"/>
  <c r="D24" i="3" l="1"/>
  <c r="J23" i="3"/>
  <c r="D25" i="3" l="1"/>
  <c r="J24" i="3"/>
  <c r="D26" i="3" l="1"/>
  <c r="J25" i="3"/>
  <c r="J26" i="3" l="1"/>
  <c r="D27" i="3"/>
  <c r="D28" i="3" l="1"/>
  <c r="J27" i="3"/>
  <c r="D29" i="3" l="1"/>
  <c r="J28" i="3"/>
  <c r="J29" i="3" l="1"/>
  <c r="D30" i="3"/>
  <c r="D31" i="3" l="1"/>
  <c r="J30" i="3"/>
  <c r="D32" i="3" l="1"/>
  <c r="J31" i="3"/>
  <c r="D33" i="3" l="1"/>
  <c r="J32" i="3"/>
  <c r="D34" i="3" l="1"/>
  <c r="J33" i="3"/>
  <c r="J34" i="3" l="1"/>
  <c r="D35" i="3"/>
  <c r="D36" i="3" l="1"/>
  <c r="J35" i="3"/>
  <c r="D37" i="3" l="1"/>
  <c r="J36" i="3"/>
  <c r="D38" i="3" l="1"/>
  <c r="J37" i="3"/>
  <c r="D39" i="3" l="1"/>
  <c r="J38" i="3"/>
  <c r="D45" i="3" l="1"/>
  <c r="D40" i="3"/>
  <c r="J40" i="3" s="1"/>
  <c r="D41" i="3"/>
  <c r="J39" i="3"/>
  <c r="J45" i="3" l="1"/>
  <c r="D46" i="3"/>
  <c r="D42" i="3"/>
  <c r="J41" i="3"/>
  <c r="D47" i="3" l="1"/>
  <c r="J46" i="3"/>
  <c r="J42" i="3"/>
  <c r="D43" i="3"/>
  <c r="D48" i="3" l="1"/>
  <c r="J47" i="3"/>
  <c r="J43" i="3"/>
  <c r="D44" i="3"/>
  <c r="J44" i="3" s="1"/>
  <c r="J48" i="3" l="1"/>
  <c r="D49" i="3"/>
  <c r="D50" i="3" l="1"/>
  <c r="J49" i="3"/>
  <c r="D51" i="3" l="1"/>
  <c r="J50" i="3"/>
  <c r="D52" i="3" l="1"/>
  <c r="J51" i="3"/>
  <c r="J52" i="3" l="1"/>
  <c r="D53" i="3"/>
  <c r="J53" i="3" l="1"/>
  <c r="D54" i="3"/>
  <c r="D55" i="3" l="1"/>
  <c r="J54" i="3"/>
  <c r="D56" i="3" l="1"/>
  <c r="J55" i="3"/>
  <c r="D57" i="3" l="1"/>
  <c r="J56" i="3"/>
  <c r="J57" i="3" l="1"/>
  <c r="D58" i="3"/>
  <c r="J58" i="3" l="1"/>
  <c r="D59" i="3"/>
  <c r="J59" i="3" l="1"/>
  <c r="D60" i="3"/>
  <c r="J60" i="3" l="1"/>
  <c r="D61" i="3"/>
  <c r="D62" i="3" l="1"/>
  <c r="J61" i="3"/>
  <c r="D64" i="3" l="1"/>
  <c r="J62" i="3"/>
  <c r="D63" i="3"/>
  <c r="J63" i="3" l="1"/>
  <c r="D66" i="3"/>
  <c r="D65" i="3"/>
  <c r="J65" i="3" s="1"/>
  <c r="J64" i="3"/>
  <c r="D67" i="3" l="1"/>
  <c r="J66" i="3"/>
  <c r="D70" i="3" l="1"/>
  <c r="D71" i="3"/>
  <c r="J71" i="3" s="1"/>
  <c r="J67" i="3"/>
  <c r="D68" i="3"/>
  <c r="J68" i="3" l="1"/>
  <c r="D69" i="3"/>
  <c r="J69" i="3" s="1"/>
  <c r="D72" i="3"/>
  <c r="J70" i="3"/>
  <c r="J72" i="3" l="1"/>
  <c r="D73" i="3"/>
  <c r="J73" i="3" l="1"/>
  <c r="D74" i="3"/>
  <c r="J74" i="3" l="1"/>
  <c r="D75" i="3"/>
  <c r="J75" i="3" l="1"/>
  <c r="D76" i="3"/>
  <c r="J76" i="3" l="1"/>
  <c r="D77" i="3"/>
  <c r="J77" i="3" l="1"/>
  <c r="D78" i="3"/>
  <c r="J78" i="3" l="1"/>
  <c r="D79" i="3"/>
  <c r="D80" i="3" l="1"/>
  <c r="J79" i="3"/>
  <c r="D81" i="3" l="1"/>
  <c r="J80" i="3"/>
  <c r="D82" i="3" l="1"/>
  <c r="J81" i="3"/>
  <c r="D83" i="3" l="1"/>
  <c r="J82" i="3"/>
  <c r="D84" i="3" l="1"/>
  <c r="J83" i="3"/>
  <c r="J84" i="3" l="1"/>
  <c r="D85" i="3"/>
  <c r="J85" i="3" l="1"/>
  <c r="D86" i="3"/>
  <c r="J86" i="3" l="1"/>
  <c r="D87" i="3"/>
  <c r="J87" i="3" l="1"/>
  <c r="D88" i="3"/>
  <c r="J88" i="3" l="1"/>
  <c r="D89" i="3"/>
  <c r="J89" i="3" l="1"/>
  <c r="D90" i="3"/>
  <c r="D91" i="3" l="1"/>
  <c r="J90" i="3"/>
  <c r="D92" i="3" l="1"/>
  <c r="J91" i="3"/>
  <c r="J92" i="3" l="1"/>
  <c r="D93" i="3"/>
  <c r="D95" i="3" l="1"/>
  <c r="J95" i="3" s="1"/>
  <c r="D94" i="3"/>
  <c r="J93" i="3"/>
  <c r="J94" i="3" l="1"/>
  <c r="D96" i="3"/>
  <c r="J96" i="3" l="1"/>
  <c r="D97" i="3"/>
  <c r="D98" i="3" l="1"/>
  <c r="J97" i="3"/>
  <c r="D99" i="3" l="1"/>
  <c r="J98" i="3"/>
  <c r="D100" i="3" l="1"/>
  <c r="J99" i="3"/>
  <c r="J100" i="3" l="1"/>
  <c r="D101" i="3"/>
  <c r="D102" i="3" l="1"/>
  <c r="J101" i="3"/>
  <c r="D104" i="3" l="1"/>
  <c r="J102" i="3"/>
  <c r="D103" i="3"/>
  <c r="J103" i="3" s="1"/>
  <c r="D105" i="3" l="1"/>
  <c r="J104" i="3"/>
  <c r="D106" i="3" l="1"/>
  <c r="J105" i="3"/>
  <c r="J106" i="3" l="1"/>
  <c r="D107" i="3"/>
  <c r="J107" i="3" l="1"/>
  <c r="D108" i="3"/>
  <c r="D109" i="3" l="1"/>
  <c r="J108" i="3"/>
  <c r="D110" i="3" l="1"/>
  <c r="J109" i="3"/>
  <c r="J110" i="3" l="1"/>
  <c r="D111" i="3"/>
  <c r="D112" i="3" l="1"/>
  <c r="J111" i="3"/>
  <c r="D113" i="3" l="1"/>
  <c r="J112" i="3"/>
  <c r="J113" i="3" l="1"/>
  <c r="D114" i="3"/>
  <c r="J114" i="3" l="1"/>
  <c r="D115" i="3"/>
  <c r="J115" i="3" l="1"/>
  <c r="D116" i="3"/>
  <c r="D117" i="3" l="1"/>
  <c r="J116" i="3"/>
  <c r="D118" i="3" l="1"/>
  <c r="J117" i="3"/>
  <c r="D119" i="3" l="1"/>
  <c r="J118" i="3"/>
  <c r="D121" i="3" l="1"/>
  <c r="J121" i="3" s="1"/>
  <c r="J119" i="3"/>
  <c r="D120" i="3"/>
  <c r="J120" i="3" l="1"/>
  <c r="D122" i="3"/>
  <c r="D123" i="3" l="1"/>
  <c r="J122" i="3"/>
  <c r="J123" i="3" l="1"/>
  <c r="D124" i="3"/>
  <c r="D125" i="3" l="1"/>
  <c r="J124" i="3"/>
  <c r="D126" i="3" l="1"/>
  <c r="J125" i="3"/>
  <c r="D127" i="3" l="1"/>
  <c r="J126" i="3"/>
  <c r="J127" i="3" l="1"/>
  <c r="D128" i="3"/>
  <c r="J128" i="3" l="1"/>
  <c r="D129" i="3"/>
  <c r="D130" i="3" l="1"/>
  <c r="J129" i="3"/>
  <c r="D131" i="3" l="1"/>
  <c r="J130" i="3"/>
  <c r="D132" i="3" l="1"/>
  <c r="J131" i="3"/>
  <c r="D133" i="3" l="1"/>
  <c r="J132" i="3"/>
  <c r="D134" i="3" l="1"/>
  <c r="J133" i="3"/>
  <c r="J134" i="3" l="1"/>
  <c r="D135" i="3"/>
  <c r="D136" i="3" l="1"/>
  <c r="J135" i="3"/>
  <c r="D137" i="3" l="1"/>
  <c r="J136" i="3"/>
  <c r="D138" i="3" l="1"/>
  <c r="J137" i="3"/>
  <c r="D139" i="3" l="1"/>
  <c r="J138" i="3"/>
  <c r="D140" i="3" l="1"/>
  <c r="J139" i="3"/>
  <c r="J140" i="3" l="1"/>
  <c r="D141" i="3"/>
  <c r="D142" i="3" l="1"/>
  <c r="J141" i="3"/>
  <c r="J142" i="3" l="1"/>
  <c r="D143" i="3"/>
  <c r="D144" i="3" l="1"/>
  <c r="J143" i="3"/>
  <c r="D145" i="3" l="1"/>
  <c r="J144" i="3"/>
  <c r="D146" i="3" l="1"/>
  <c r="J145" i="3"/>
  <c r="J146" i="3" l="1"/>
  <c r="D147" i="3"/>
  <c r="D148" i="3" l="1"/>
  <c r="J147" i="3"/>
  <c r="D149" i="3" l="1"/>
  <c r="J148" i="3"/>
  <c r="J149" i="3" l="1"/>
  <c r="D150" i="3"/>
  <c r="J150" i="3" l="1"/>
  <c r="D151" i="3"/>
  <c r="J151" i="3" l="1"/>
  <c r="J152" i="3" l="1"/>
  <c r="D154" i="3" l="1"/>
  <c r="J154" i="3" s="1"/>
  <c r="D155" i="3" l="1"/>
  <c r="J153" i="3"/>
  <c r="D156" i="3" l="1"/>
  <c r="J155" i="3"/>
  <c r="D158" i="3" l="1"/>
  <c r="J156" i="3"/>
  <c r="D157" i="3"/>
  <c r="J157" i="3" s="1"/>
  <c r="D159" i="3" l="1"/>
  <c r="J158" i="3"/>
  <c r="J159" i="3" l="1"/>
  <c r="D160" i="3"/>
  <c r="D161" i="3" l="1"/>
  <c r="J160" i="3"/>
  <c r="D162" i="3" l="1"/>
  <c r="J161" i="3"/>
  <c r="D163" i="3" l="1"/>
  <c r="D164" i="3" s="1"/>
  <c r="D165" i="3" s="1"/>
  <c r="D166" i="3" s="1"/>
  <c r="J162" i="3"/>
  <c r="D167" i="3" l="1"/>
  <c r="J166" i="3"/>
  <c r="J164" i="3"/>
  <c r="D168" i="3" l="1"/>
  <c r="J167" i="3"/>
  <c r="J163" i="3"/>
  <c r="J165" i="3"/>
  <c r="D169" i="3" l="1"/>
  <c r="J168" i="3"/>
  <c r="D170" i="3" l="1"/>
  <c r="J170" i="3" s="1"/>
  <c r="J16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בר פלש</author>
  </authors>
  <commentList>
    <comment ref="L28" authorId="0" shapeId="0" xr:uid="{00000000-0006-0000-0000-000002000000}">
      <text>
        <r>
          <rPr>
            <b/>
            <sz val="9"/>
            <color indexed="81"/>
            <rFont val="Tahoma"/>
            <family val="2"/>
          </rPr>
          <t>בר פלש:</t>
        </r>
        <r>
          <rPr>
            <sz val="9"/>
            <color indexed="81"/>
            <rFont val="Tahoma"/>
            <family val="2"/>
          </rPr>
          <t xml:space="preserve">
סעיף זה והבאים אחיו אינם סעיפי חובה</t>
        </r>
      </text>
    </comment>
  </commentList>
</comments>
</file>

<file path=xl/sharedStrings.xml><?xml version="1.0" encoding="utf-8"?>
<sst xmlns="http://schemas.openxmlformats.org/spreadsheetml/2006/main" count="1018" uniqueCount="326">
  <si>
    <t>VCRM -Verification Cross Reference Matrix</t>
  </si>
  <si>
    <t>מספר דרישה</t>
  </si>
  <si>
    <t>הנושא</t>
  </si>
  <si>
    <t>תיאור הדרישה</t>
  </si>
  <si>
    <t>מענה נדרש</t>
  </si>
  <si>
    <t>אמת מידה</t>
  </si>
  <si>
    <t>נסיון מציע</t>
  </si>
  <si>
    <t>ניסיון המציע</t>
  </si>
  <si>
    <t xml:space="preserve">כמות משתמשים אצל הלקוחות – מנהלנים ומשתמשים באפליקציה </t>
  </si>
  <si>
    <t>רמת ההיכרות של הצוות המוביל בחברה בתחום ההיסעים</t>
  </si>
  <si>
    <t>ייעוד המערכת</t>
  </si>
  <si>
    <t>כותרת</t>
  </si>
  <si>
    <t xml:space="preserve">המערכת תאפשר לחולל הזמנת הסעה חדשה, עדכון נתוני הסעה, הצגת פרטי ההסעה נקודות איסוף ופיזור ומסלול נסיעה על גבי מפה. המערכת תאפשר ניטור באמצעות GPS של כל הרכבים ששובצו לביצוע נסיעה על בסיס תכנון המערכת. </t>
  </si>
  <si>
    <t>חובה</t>
  </si>
  <si>
    <t>יכולת המערכת</t>
  </si>
  <si>
    <t>עורך המכרז</t>
  </si>
  <si>
    <t>בשלב תכנון ההסעה תוצג למזמין העלות המוערכת של הההסעה וסה"כ עלות כל ההסעות טרם אישורה הסופי לביצוע.</t>
  </si>
  <si>
    <t>ניקוד</t>
  </si>
  <si>
    <t xml:space="preserve">המערכת תאפשר בכל זמן נתון, הפקת דוח נסיעות כפי שבוצעו על ידי כל אחת מחברות ההסעים לתקופה שתקבע על ידי מנהל ההסעים של המזמין או חברת ההיסעים (כל חברת היסעים תוכל להפיק דוחות אודות נסיעותיה בלבד). דוח זה יכלול את כל הפרטים הנדרשים לצורך חיוב הנסיעה, זאת כפי שיקבעו מעת לעת על ידי עורך המכרז (מספר נסיעה, נקודת התחלה, נקודת סיום, אורך נסיעה בק"מ מתוכנן, אורך נסיעה בק"מ שבוצע בפועל, זמן שהייה על הכביש, עלות נסיעה בפועל), מספר הנוסעים שהיו מתוכננים בהסעה ומספר הנוסעים בפועל. יש לפרט ולסמן ע"ג צילומי מסך את קיומן של כל אחת מהתכונות הנדרשות במערכת המוצעת במכרז. </t>
  </si>
  <si>
    <t>דרישות כלליות</t>
  </si>
  <si>
    <t>דרישות כלליות מהמערכת</t>
  </si>
  <si>
    <t>ארכיטקטורה</t>
  </si>
  <si>
    <t>נדרש לתת מענה של התאוששות מלאה במקרה של כשל במרכיב המערכת או באתר הראשי תוך לכל היותר 90 דקות, לרבות הקמת המערכת ב Availability Zones נפרדים בישראל. המציע נדרש לפרט כיצד הוא מתכנן לממש דרישה זו.</t>
  </si>
  <si>
    <t>יש לתאר את הארכיטקטורה של המערכת בדגש על מודולריות הפתרון באופן שיאפשר ביצוע שינויים במודול ספציפי מבלי שתהיה השפעה על מודולים אחרים כך שיאפשר מינימום בדיקות ותיקונים אחרי ביצוע שינויים ספציפיים.</t>
  </si>
  <si>
    <t>המערכת תתמוך במזמינים (מזמין ראשי ומזמין משני) רבים בעלי אופי עבודה שונה, פיזור גאוגרפי שונה, שעות עבודה שונות. כך שכל מזמין העושה שימוש במכרז זה, יוכל לתפעל את מערך ההיסעים שלו בנפרד ממזמינים אחרים, או במשותף להם בהתאם לצרכי המזמינים.</t>
  </si>
  <si>
    <t>על המערכת לעמוד בתקנות הנגישות על פי חוק שיוויון זכויות לאנשים עם מוגבלויות לפי תקן ישראלי 5568 וכן לעמוד בדרישות תקן WCAG 2.1 ברמת AA.</t>
  </si>
  <si>
    <t>המסכים של המערכת יהיו פשוטים להבנה, ללא שימוש במושגים טכניים, ההנחיות יהיו קוהרנטיות ועקביות, כתובות בסדר הגיוני בין השלבים השונים שעל המשתמשים לעבור במהלך השימוש בה.  נדרשת אחידות בין המסכים והפקדים השונים של המערכת, כך שישתמשו באותם מונחים ויהיו בעלי שפה עיצובית אחידה.</t>
  </si>
  <si>
    <t>דרישות מהמערכת עבור עורך המכרז</t>
  </si>
  <si>
    <t>מנהלן</t>
  </si>
  <si>
    <t xml:space="preserve">דרישות מהמערכת עבור המנהלן של המזמין  </t>
  </si>
  <si>
    <t>המערכת תאפשר למנהלן להזין את פרטי הנוסעים או להתממשק למערכת משאבי אנוש של הארגון, או לאשר את פרטי הנוסעים שהוזנו ע"י העובדים וכל פעולה הנדרשת לצורך הזנת נתוני נוסע.  פרטי הנוסעים יכללו שם המזמין, מחלקה, שם משפחה, שם פרטי, מין, כתובת, נקודת איסוף 1, נקודת איסוף 2 (לתת מענה לנקודת איסוף והורדה שונות), תפקיד, מספר טלפון נייד, מחלקה , תפקיד, הרשאות, העדפות נוסע, הערות.  עדכון פרטי הנוסעים יתאפשר בכל רגע נתון.</t>
  </si>
  <si>
    <t>המערכת תפיק רשימה של הזמנות נסיעה הכוללת את רשימת הנוסעים הצפויים להשתמש בהסעות וביקשו לנסוע באמצעות אחת מהשיטות הבאות:</t>
  </si>
  <si>
    <t>הרשמה מוקדמת של הנוסע באמצעות האפליקציה או אתר מותאם</t>
  </si>
  <si>
    <t>הזנה ידנית של המנהלן</t>
  </si>
  <si>
    <t>התממשקות למערכת ניהול משמרות של המזמין</t>
  </si>
  <si>
    <t>מינימום זמן נסיעה - הנגזר מ:</t>
  </si>
  <si>
    <t>מרחק הנסיעה.</t>
  </si>
  <si>
    <t>איזון בתפוסת נוסעים ברכבי ההסעה.</t>
  </si>
  <si>
    <t>התחשבות במגבלות סוגי רכבים שונים (לדוגמה מסלול אוטובוס עשוי להיות שונה ממסלול מונית בגין יכולות תמרון שונות ומגבלות כבישים לאורך המסלול).</t>
  </si>
  <si>
    <t xml:space="preserve">בכפוף לתכנון מסלול נסיעה אופטימלי, המערכת תמליץ על נקודות איסוף /  הורדה של הנוסעים תחת התניות מדיניות המזמין לרבות זמן הליכה מקסימלי. </t>
  </si>
  <si>
    <t>המערכת נדרשת להפיק רשימת הסעות (ויזה עבור חברת ההיסעים).</t>
  </si>
  <si>
    <t>במהלך תהליך ההפקה יוצג למנהלן משוב בדבר התקדמות המערכת בהכנת הרשימה (למשל סרגל התקדמות באחוזים)</t>
  </si>
  <si>
    <t>רשימת ההסעות כוללת את הפרטים הבאים כגון:</t>
  </si>
  <si>
    <t>פרטי מסלול ההסעה כגון:</t>
  </si>
  <si>
    <t xml:space="preserve">מספר סידורי - חד ערכי על פי כללים (קונבנציה) שייקבעו על ידי עורך המכרז.  </t>
  </si>
  <si>
    <t>שם / מזהה הסעה.</t>
  </si>
  <si>
    <t>נקודות איסוף / הורדה ורשימת הנוסעים הרלוונטית לכל נקודה.</t>
  </si>
  <si>
    <t>שעת יציאה מתוכננת של ההסעה.</t>
  </si>
  <si>
    <t>שעת הגעה מתוכננת בכל אחת מנקודות האיסוף/הורדה לרבות נקודת היעד.</t>
  </si>
  <si>
    <t>תאור המסלול ונקודות האיסוף/הורדה על גבי מפה.</t>
  </si>
  <si>
    <t>עלות כל הסעה, עלות כוללת למשמרת וסה"כ עלויות יומי.</t>
  </si>
  <si>
    <t>רשימת נוסעים מעודכנת לכל הסעה.</t>
  </si>
  <si>
    <t>שמות הנוסעים ומספרי טלפון.</t>
  </si>
  <si>
    <t>נקודת איסוף/הורדה כולל שעת איסוף/הורדה מתוכננת.</t>
  </si>
  <si>
    <t>שם אחראי נסיעה ומספר טלפון.</t>
  </si>
  <si>
    <t>פרטי הרכב של ההסעה כגון:</t>
  </si>
  <si>
    <t xml:space="preserve">סוג הרכב (בהתאם למפרט הרכבים במכרז מרכזי 04/2021) </t>
  </si>
  <si>
    <t>תוצרי תכנון ההסעות יועברו לחברות ההסעים, לנוסעים ולנהגים בהתאמה לצרכים של כל גורם.</t>
  </si>
  <si>
    <t>המערכת תאפשר למנהלן, במטרה לשפר את האופטימיזציה בתכנון ההסעות, לשנות את נתוני תכנון ההסעות באופן הבא:</t>
  </si>
  <si>
    <t>שינוי יזום של רשימת הביקושים (פרטי האיסוף של הנוסעים).</t>
  </si>
  <si>
    <t>שינוי (הגמשה או החמרה) במדיניות החברה ביחס לנסיעה מסוימת (Overruling).  כמו כן שינוי דרישות הביקושים כמו ביטול או הזזת נקודת איסוף / הורדה.</t>
  </si>
  <si>
    <t>המערכת תאפשר המלצה על אלטרנטיבות אפשריות החורגות ממדיניות המזמין, מהפרמטרים של חברות ההיסעים, רשימת הביקושים וזאת על מנת להפיק תוכנית היסעים משופרת בהתייחס לקריטריונים שנקבעו (כגון עלויות, מרחק, זמן או שילוב שלהם).</t>
  </si>
  <si>
    <t xml:space="preserve">המערכת תאפשר לבצע Re-Optimization לתוכנית ההיסעים שיאפשרו להתמודד עם שינויים קטנים בביקושים (כגון הסרת נוסע מרשימת הנוסעים בהסעה מסוימת או הגמשה או החמרה במדיניות המזמין) וזאת תוך ביצוע מינימום שינויים בתוכנית ההיסעים הכוללת.במגבלת ההסכם מול ספקי היסעים כמפורט במכרז מרכזי 04/2021 . </t>
  </si>
  <si>
    <t>המערכת תאפשר בזמן אמת למנהלן לראות את הסטטוס של הנסיעה (כגון מיקום הרכב על גבי מפה, עדכון רשימת הנוסעים בפועל, עדכון מועדי הגעה בפועל לנקודות האיסוף/הורדה, דיווח על הגעה ומועד ההגעה ליעד).  יש להציג את הנתונים ביחס לתכנון הנסיעה המקורי.</t>
  </si>
  <si>
    <t xml:space="preserve">המערכת תפיק על פי הצורך למנהלן את ניהול מערך השאטלים הפנימי, לוחות זמנים, רשימת נהגים וכיוצ"ב. </t>
  </si>
  <si>
    <t>המערכת תאפשר לייצא את כלל הנתונים במערכת בפורמט CSV / Excel .</t>
  </si>
  <si>
    <t>נוסע</t>
  </si>
  <si>
    <t xml:space="preserve">דרישות המערכת עבור אפליקציית נוסע </t>
  </si>
  <si>
    <t>האפליקציה תהיה זמינה עבור הנוסעים בחנויות Google Play &amp; Apple Store .  יש לציין את כמות ההורדות בפועל בכל אחת מהן.</t>
  </si>
  <si>
    <t>נדרשת אפשרות גישה למערכת דרך המחשב האישי של העובד בממשק Web באמצעות דפדפנים מקובלים.</t>
  </si>
  <si>
    <t xml:space="preserve">לאחר 'הורדת האפליקציה' למכשיר נייד, בכניסה הראשונית לאפליקציה , יוצג לנוסע הסכם רישיון משתמש קצה (End User License Agreement - EULA)  הכולל הסברים על פתיחת GPS וביצוע ניטור מיקום בזמן הפעלת האפליקציה, ללא מעקב קבוע אחר תנועות הנוסע בזמנים שאינו עושה שימוש באפליקציה. הנוסע יתבקש לסמן אישור קריאה. נוסח המסמך המשפטי יכתב על ידי הספק הזוכה ויאושר מראש ובכתב על ידי המחלקה המשפטית של עורך המכרז. </t>
  </si>
  <si>
    <t>לנוסע, תהיה אפשרות להזין את פרטיו האישיים, כגון:</t>
  </si>
  <si>
    <t>שם משפחה.</t>
  </si>
  <si>
    <t>שם פרטי.</t>
  </si>
  <si>
    <t>טלפון נייד.</t>
  </si>
  <si>
    <t>מין.</t>
  </si>
  <si>
    <t>סניף / מחלקה.</t>
  </si>
  <si>
    <t>תפקיד.</t>
  </si>
  <si>
    <t>כתובת יעד הנסיעה (למשל מקום העבודה).</t>
  </si>
  <si>
    <t>אילוצים אישיים פיזיים (כגון אמצעי ניידות ייחודיים, העברה בכיסא גלגלים, עיוורון חלקי או מלא, נכות זמנית (גבס) - אילוצים הדורשים התאמת הרכב או בחירת מקום הושבה מתאים לצרכי הנוסע.</t>
  </si>
  <si>
    <t>אילוצים לוגיסטיים (כגון ציוד נלווה, מזוודות, כלי עבודה וכיוצ"ב - הדורשים התאמת הרכב בעל קיבולת תא מטען מותאמת לצרכים).</t>
  </si>
  <si>
    <t>העדפות / בקשות אישיות (לדוגמה מקום ישיבה מועדף, גברים/נשים).</t>
  </si>
  <si>
    <t>האפליקציה תאפשר לשלוח הודעה לנהג ההסעה הרלוונטית וגם למוקד חברת ההיסעים הרלוונטית לפני תחילת הנסיעה ובמהלכה.</t>
  </si>
  <si>
    <t>האפליקציה תאפשר לשוחח עם נהג ההסעה הרלוונטית וגם עם מוקד חברת ההיסעים הרלוונטית לפני תחילת הנסיעה ובמהלכה.</t>
  </si>
  <si>
    <t>האפליקציה תאפשר להציג את פרטי הרכב ונהג ההסעה (שם ומשפחה של הנהג, מספר נהג, מספר רכב, סוג רכב, צבע הרכב, צלמית של הרכב.</t>
  </si>
  <si>
    <t xml:space="preserve">האפליקציה תאפשר לנוסע לדווח (לאשר) את עלייתו בפועל לרכב ההסעה בנקודת האיסוף המתוכננת. </t>
  </si>
  <si>
    <t xml:space="preserve">האפליקציה תעדכן את הנוסע שרכב ההסעה המיועד יצא לדרך. </t>
  </si>
  <si>
    <t xml:space="preserve">האפליקציה תאפשר:
 (1) לנוסע לדעת ביוזמתו את זמן ההגעה המעודכן של ההסעה לתחנת האיסוף.
 (2) קבלת התראה לקראת ההגעה של ההסעה  (קונפיגורבילי - יכולת להגדיר כמה זמן מראש לפני הגעת ההסעה לנקודת האיסוף תתקבל ההתראה אם בכלל) </t>
  </si>
  <si>
    <t>האפליקציה תאפשר קבלת התראה על איחור / הקדמה של מועד האיסוף המתוכנן.</t>
  </si>
  <si>
    <t>האפליקציה תאפשר לנוסע מעקב אחר ההסעה על גבי מפה ובזמן אמת.  לנוסע יתאפשר לראות הנתונים כגון:</t>
  </si>
  <si>
    <t xml:space="preserve"> תיאור המסלול של ההסעה מנקודת המוצא ועד לנקודת היעד.</t>
  </si>
  <si>
    <t>את כל נקודות האיסוף לאורך המסלול, ובאמצעות סימון ייחודי (שונה משאר נקודות האיסוף) את נקודת האיסוף המתוכננת של הנוסע.</t>
  </si>
  <si>
    <t>המזמין יכול להחליט האם הנוסע יוכל לראות את פרטי הנוסעים הנוספים בהסעה שלו ואת נקודת האיסוף שלהם או לחסום ממנו אפשרות זו.</t>
  </si>
  <si>
    <t>באמצעות סימון ייחודי, את מיקומו העדכני של רכב ההסעה.</t>
  </si>
  <si>
    <t>באמצעות סימון ייחודי אחר את מיקומו הנוכחי של הנוסע.</t>
  </si>
  <si>
    <t>את המרחק בין מיקומו העדכני של הנוסע לתחנת האיסוף המתוכננת</t>
  </si>
  <si>
    <t>אפליקציית הנוסע תתמוך באפשרות לקבלת הוראות ניווט מהמקום הנוכחי בו נמצא הנוסע עד לנקודת האיסוף המתוכננת שלו.</t>
  </si>
  <si>
    <t xml:space="preserve">האפליקציה תאפשר לנוסע לבקש לדעת אם יש מקום פנוי בהסעה אחרת המותאמת לצרכיו באופן חד פעמי.  במידה וקיים מענה לבקשה, אזי המערכת תציע הסעות קיימות רלוונטיות, נקודת איסוף הקרובה ביותר למיקום הנוכחי ותציע הוראות ניווט לנקודת האיסוף שנבחרה. </t>
  </si>
  <si>
    <t>המערכת נדרשת לחסום אפשרות של רישום כפול, קרי נוסע לא יוכל להירשם בו זמנית ליותר מהסעה אחת.</t>
  </si>
  <si>
    <t>במידה ולנוסע אין טלפון עם גישה לאינטרנט, נדרש לאפשר לשלוח לנוסע פרטים הכרחיים בשליחת מסרון (SMS) שכולל את מועד יציאת ההסעה, שעת ההגעה לנקודת האיסוף, פרטי הנהג והרכב.</t>
  </si>
  <si>
    <t>נהג</t>
  </si>
  <si>
    <t>דרישות המערכת עבור אפליקציית נהג.</t>
  </si>
  <si>
    <t xml:space="preserve"> המערכת תאפשר העברת מסלול הנסיעה לנהג הרכב שכוללת את הנתונים כגון:</t>
  </si>
  <si>
    <t>מספרי טלפון של הנוסעים בהסעה.</t>
  </si>
  <si>
    <t>מספר טלפון של המנהלן לצורך עדכונים מהותיים.</t>
  </si>
  <si>
    <t>המערכת תאפשר לנהג לאשר עלייה של נוסע להסעה.</t>
  </si>
  <si>
    <t>המערכת תתממשק עם תוכנות הניווט המובילות כגון Waze, GoogleMap.  למען הסר ספק, עלויות השימוש והתכנון על גבי מפה דינאמית, כגון מפות גוגל מפות או ESRI יחולו על הספק.</t>
  </si>
  <si>
    <t>המערכת תשלח הודעה לנהג אם מסיבה לא ברורה לא בוצעה עצירה בתחנת איסוף מסוימת.   הנהג, יוכל באם יידרש, להשיב להודעה זו.</t>
  </si>
  <si>
    <t>המערכת תאפשר לנהג לתת משוב בתום כל נסיעה בהתייחסות לנוסעים, המשוב יאפשר לנהג להתייחס במקרים כגון: נוסעים המאחרים כרונית לנקודות האיסוף, התנהגות לא הולמת כלפי הנהג ו/או כלפי הנוסעים אחרים וכדומה.</t>
  </si>
  <si>
    <t>דרישות המערכת עבור חברות ההיסעים.</t>
  </si>
  <si>
    <t>ח. היסעים</t>
  </si>
  <si>
    <t>ממשקים</t>
  </si>
  <si>
    <t>ממשקים עם מערכות מידע אחרות</t>
  </si>
  <si>
    <t>המערכת נדרשת להתממשק עם מערכות חיצוניות.  יש לפרט באם קיימים הממשקים ורמת ההתממשקות Online (דו כיווניות, לרבות תיאור המידע שניתן להעביר בין המערכות) כמו:</t>
  </si>
  <si>
    <t>מערכות ניהול משמרות עבודה של עובדים של המזמין. יש לתאר את הממשקים מסוג זה הקיימים במערכת המוצעת.</t>
  </si>
  <si>
    <t>מערכת פיננסית של המזמין.  יש לתאר את הממשקים מסוג זה הקיימים במערכת המוצעת.</t>
  </si>
  <si>
    <t>אפליקציות ניהול ההיסעים של חברות ההיסעים.  הממשק יאפשר את העברת מלוא המידע המוזן על ידי סדרן ההסעות בחברת ההיסעים, תוך שימוש באפליקציית הניהול שלהם, בנוגע לסוג הרכב, פרטי הנהג שיועברו באופן אוטומטי למערכת. לרבות ההיבטים הכספיים ונתוני אפליקציית הנהג, מיקום הרכב, אישור העלאת נוסע.</t>
  </si>
  <si>
    <t>מערכת ממשק סטנדרטית לצורך העלאת קבצי נתונים הנדרשים לצורך שיבוץ היסעים כגון CSV בפורמט מוגדר מראש.</t>
  </si>
  <si>
    <t>חוות דעת</t>
  </si>
  <si>
    <t>הצוות המקצועי יפנה על פי החלטתו אל מספר אנשי קשר מהלקוחות שצויינו על ידי המציע בהצעתו על מנת לקבל את התרשמותם ומידת שביעות רצונם מהמציע ומהמערכת המופעלת אצלם.</t>
  </si>
  <si>
    <t>חוות דעת לקוחות</t>
  </si>
  <si>
    <t>ראיון</t>
  </si>
  <si>
    <t>ראיון המציע והתרשמות כללית</t>
  </si>
  <si>
    <t>תאור המענה הנדרש</t>
  </si>
  <si>
    <t>המערכת תתמוך ביכולת חברות ההיסעים להזין פרטי נהג ופרטי רכב עבור כל הסעה.</t>
  </si>
  <si>
    <t>יש לתאר את המענה לרבות הוספת דוגמאות של מסכים המתארים את הפונקציונליות הנדרשת</t>
  </si>
  <si>
    <t xml:space="preserve">יש לתאר את הארכיטקטורה ואופן מימוש ההתאוששות במקרה של כשל קיצון </t>
  </si>
  <si>
    <t>פיתוח, בדיקות ומעבר ל Production בסביבת ענן</t>
  </si>
  <si>
    <t xml:space="preserve">המערכת תאפשר לנוסע הזמנת מושב לנסיעה עתידית באמצעות אפליקציה או באמצעות אתר מותאם. </t>
  </si>
  <si>
    <t xml:space="preserve">המערכת תאפשר מעקב בזמן אמת אחר כלי הרכב הנוסעים במסלולי הנסיעה השונים ע"י הנוסעים, המזמין והנהג. </t>
  </si>
  <si>
    <t xml:space="preserve">המערכת תאפשר שיתוף הסעות בין המזמינים ותאפשר התחשבנות פנימית על בסיס שימוש בפועל של ההסעות. </t>
  </si>
  <si>
    <t>יכולות ומגבלות המערכת המוצעת (בהיבט ביצוע אופטימיזציה בהתייחס למספר נוסעים מקסימלי, מספר חברות היסעים, מספר מזמינים, מספר סוגי רכבים וכמות כלי רכב, מספר נקודות איסוף מקסימלי, מגבלות אילוצי מדיניות וכיוצ"ב וזמני התגובה אופייניים במצבים אלו).</t>
  </si>
  <si>
    <t xml:space="preserve">על מערכת לעמוד ללא דגרדציה (שנמוך) בביצועים גם במצבי קיצון ועומסים גדולים הנובעים מריבוי נסיעות במקביל, מספר נוסעים גבוה, תכנון מסלולים ותמיכה בריבוי לקוחות בשגרה, תרגילי הערכות לחרום ובחרום.  </t>
  </si>
  <si>
    <t xml:space="preserve">המזמין רשאי להחליט משיקוליו אלו פרטים ניתן להזין למערכת בכפוף למדיניות האבטחה של המזמין. </t>
  </si>
  <si>
    <t>המערכת תאפשר למנהלן להזין את מדיניות המזמין שתאפשר למערכת לבנות את מערכת ההיסעים בהתאם למדיניות המזמין (למשל כמות נוסעים מכסימלית ברכב נתון, מרחק הליכה עד/מ תחנת האיסוף/ההורדה, הפרדה בין נוסעים על פי המידע שהוכנס לתבנית הנוסעים כגון כתובת, מין, תפקיד והתייחסות למגבלות פיזיות כגון כסא גלגלים המחייב שימוש במעלון, מגבלות נקודות איסוף והורדה, זמן מכסימלי לשהייה על הכביש, מעבר בכבישי אגרה, מעבר מעבר לקו ירוק וכד').</t>
  </si>
  <si>
    <t>המערכת תאפשר בזמן אמת למנהלן לצפות ולעדכן את סטטוס כל אחת מהנסיעות ("נשלחה לחברת ההיסעים" / "אושרה ע"י חברת ההיסעים" / "בנסיעה" /  "בוצעה ואושרה ע"י המנהלן" / "בוטלה").  המערכת תאפשר למנהלן לסנן ולמיין את רשימה זו לפי הפרמטרים הללו.</t>
  </si>
  <si>
    <t>כנ"ל</t>
  </si>
  <si>
    <t>מערכת משאבי אנוש של המזמין (כגון: SAP)</t>
  </si>
  <si>
    <t>ממשקים למערכות חיצוניות הקיימים למול המערכות של המציע</t>
  </si>
  <si>
    <t xml:space="preserve">    יושלם      עד ה PoC [כן /לא]</t>
  </si>
  <si>
    <t>קיים במעמד    המענה    [כן /לא]</t>
  </si>
  <si>
    <t>יש לתאר את נהלי העבודה בחברה לנושאים הנ"ל</t>
  </si>
  <si>
    <t xml:space="preserve">יש לתאר את שיטת מדידת הזמינות, לרבות הצגת דוח בקרה המציג את השפעת התיקון על זמינות המערכת </t>
  </si>
  <si>
    <t>יש לתאר את הארכיטקטורה של המערכת בדגש על הנושאים הבאים:
1.	חלוקה ל Micro Services המאפשרים גמישות בפיתוח ותחזוקה
2.	 API Gateway - ממשק מרכזי לניהול וחשיפה של שירותי API 
3.	רכיבי אבטחה: 
3.1.	אכיפת נושאי אבטחת מידע בענן לרבות ניהול זהויות - אימות משתמשים וניהול גישה למשאבים.
3.2.	כלי ניטור וניתוח - מערכות לאיסוף ואנליזה של מדדי ביצועים, שגיאות ודפוסי שימוש.
3.3.	מערכות ניהול תצורה - כלים לניהול ואוטומציה של תצורת התשתית והאפליקציות.
3.4.	Orchestration  לניהול  קונטיינרים ושירותים מבוזרים.
3.4.1.	פריסת של קונטיינרים 
3.4.2.	Resource Management - ניהול משאבי המחשוב למול ה Containers בהתאמה לצרכי האפליקציה. 
3.4.3.	Deployment Automation - מעבר חלק ויעיל של גרסאות תוכנה מסביבת הפיתוח לסביבת הייצור (Dev, Integration, Test, Staging/PET &amp; Prod), תוך שמירה על יציבות וזמינות השירות.
3.4.4.	- Monitoring איסוף ואנליזה של מדדי ביצועים בזמן אמת ואופן ההתמודדות עם עומסים וכלשים.</t>
  </si>
  <si>
    <t>יש לתאר את התהליכים המבוצעים על ידי משתמש הקצה, יש לצרף צילומי מסך של אפליקציית הנוסע/אתר מותאם להזמנת נסיעה.</t>
  </si>
  <si>
    <t>המערכת תאפשר לעורך המכרז להזין את הפרמטרים המתאימים לחברות ההיסעים לרבות סוגי רכבים, מודל תמחור, תעריפים, יבוצע כ Setup למערכת.</t>
  </si>
  <si>
    <t>יש להציג תמונת מסך המעיד על קיום האפליקציה בחנויות ( Google Play &amp; Apple Store )</t>
  </si>
  <si>
    <t xml:space="preserve">המערכת תאפשר תכנון מסלולי נסיעה אופטימליים התואמים את הביקושים, בהתחשב בפרטי הנוסעים, מדיניות המזמין והפרמטרים של חברות ההיסעים על פי הקריטריונים הבאים:  </t>
  </si>
  <si>
    <t>התחשבות בעומסי תנועה אופייניים.</t>
  </si>
  <si>
    <t>מינימום מרחק.</t>
  </si>
  <si>
    <t>מינימום מחיר.</t>
  </si>
  <si>
    <t>תהליך האופטימיזציה, לרבות תאור מוצרי צד ג' המשולבים במערכת (בין אם מוצרים מסחריים ובין אם "קוד פתוח").</t>
  </si>
  <si>
    <t xml:space="preserve">למערכת יכולת מבוססת אלגוריתמיקה לבניית מסלולי נסיעה בהתחשב בפרמטרים שונים ובהם לכל הפחות הפרמטרים הבאים: זמן נסיעה, מרחק נסיעה, תפוסת כלי הרכב, מספר הזמנות מושב וכמות רכבים. המערכת תמליץ למנהל מערך ההיסעים על מספר כלי הרכב הנדרשים להזמנה וסוגיהם, נקודות עצירה ומסלול נסיעה אופטימליים בהתאם לאילוצים שהוזנו ע"י מנהל מערך ההיסעים של המזמין (כגון: הגבלת זמן נסיעה, כמות נוסעים, אורך מסלול בק"מ, הגבלת מספר נקודות עצירה, הגבלת איזורי נסיעה, מרחק הליכה של הנוסע מכתובת הנוסע לנקודת האיסוף / הורדה שלו).  </t>
  </si>
  <si>
    <t xml:space="preserve">יש לתאר את המענה לכל אחת מהדרישות הנ"ל לרבות הוספת דוגמאות של מסכים המתאר את הפונקציונליות הנדרשת. 
</t>
  </si>
  <si>
    <t xml:space="preserve">המערכת תמליץ על סוגי כלי הרכב לביצוע ההסעות בהתאם למאגר הרכבים הרשומים במכרז היסעים בהתאם לכלל הדרישות להסעות ומדיניות המזמין. </t>
  </si>
  <si>
    <t xml:space="preserve">המערכת תותקן באחריות הספק על תשתית ענן - AWS Region Israel או Google Region Israel. </t>
  </si>
  <si>
    <t>ממשקי On Line לקבלת נתוני מיקום כלי רכב מבוססי מיקום GPS מהחברות איתן עובדות חברות ההיסעים (למשל איתוראן Safety, Pointer, ISR ).</t>
  </si>
  <si>
    <t xml:space="preserve">המערכת תכיל Dashboard מנהלים, דוחות והתראות. המזמין יגדיר אילו הרשאות יפתחו לבעלי תפקידים. </t>
  </si>
  <si>
    <t xml:space="preserve">  DC (Data Centers) - AZ/DC ו/או AZ (Availability Zones) הכוונה היא לפרוס את המערכת כך שהיא תפעל באופן מבוזר במספר מיקומים פיזיים או אזורי זמינות במטרה להבטיח זמינות גבוהה (High Availability)שרידות (Resilience)  ,  והתאוששות מאסון (Disaster Recovery) ..</t>
  </si>
  <si>
    <t>תשתיות הענן הציבורי עליהם הפתרון מבוסס.</t>
  </si>
  <si>
    <t>האם החשבון עליו פועל השירות הינו ייעודי למערכת הנדרשת או שהינו משותף לכלל הלקוחות.</t>
  </si>
  <si>
    <t xml:space="preserve"> (Secure Development Lifecycle) SDLC  הוא תהליך פיתוח תוכנה המשלב פעולות לשיפור אבטחת התוכנה בכל שלבי מחזור החיים של המערכת, במטרה לזהות ולמנוע פגיעויות אבטחת מידע בשלב הפיתוח.</t>
  </si>
  <si>
    <t>יש לתאר כל תהליך או בקרה רלוונטיים נוספים.</t>
  </si>
  <si>
    <t>אבטחת תצורה וניהול שינויים</t>
  </si>
  <si>
    <t>הגבלת גישת למידע של המזמין</t>
  </si>
  <si>
    <t xml:space="preserve"> SOAR – (Security Orchestration, Automation, and Response) היא מתודולוגיה שמטרתה לשפר את היכולת לנטר, לנהל, ולהגיב לאיומי אבטחת מידע בצורה יעילה וממוקדת על מנת להתמודד עם מגוון רחב של איומים ומתקפות סייבר.</t>
  </si>
  <si>
    <t xml:space="preserve"> (DLP (Data Loss Prevention מניעת גניבה, דליפה, או אובדן של מידע רגיש מתוך הארגון.</t>
  </si>
  <si>
    <t>SOC   (Security Operations Center) הוא מרכז בקרה ותפעול לנושאי אבטחת מידע בארגון, מטרתו לנטר, לזהות, לנתח ולהגיב לאיומים ותקיפות סייבר בזמן אמת. מרכז ה SOC משתמש  באמצעים/כלים ייעודיים וצוות ייעודי לביצוע תפקידו כנדרש.
SIEM   (Security Information and Event Management) הוא כלי או מערכת המשמש לאיסוף, ניתוח וניהול לוגים ואירועים ממערכות שונות בארגון. משמ המשמש את צוות ה   SOC עושה שימוש במערכות אלה לזיהוי ותגובה לאיומי אבטחת מידע.</t>
  </si>
  <si>
    <t>SAML (Security Assertion Markup Language) -פרוטוקול להעברת מידע הזדהות והרשאה בין Identity Provider (IdP)  ל-Service Provider (SP).  לטובת שירות Single Sign-On (SSO).
OpenID - OpenID Connect   - פרוטוקול מודרני המבוסס על OAuth 2.0, שמטרתו לספק שכבת הזדהות. הוא מאפשר לאפליקציות לוודא את זהות המשתמש ולגשת לפרטים בסיסיים של פרופיל המשתמש.
 OAuth ((Open Authorization - פרוטוקול הרשאה המאפשר למשתמשים לתת גישה מוגבלת ליישומים צד שלישי (Third-party apps) למשאבים שלהם, מבלי לחשוף את הסיסמה.</t>
  </si>
  <si>
    <t>תצורת המערכת ואבטחתה</t>
  </si>
  <si>
    <t>במענה לכל נושא יש לתאר האם המענה קיים ביום הגשת ההצעה, או לציין את מועד פיתוחו/הטמעתו המתוכנן.</t>
  </si>
  <si>
    <t xml:space="preserve">	המציע יידרש להציג בפני הצוות המקצועי את תכולות המערכת. ההצגה תכלול את השלבים הבאים:</t>
  </si>
  <si>
    <t xml:space="preserve">	הצגה כללית של החברה ושל צוות הפרויקט מטעם המציע</t>
  </si>
  <si>
    <t>הצגת תכולות המערכת בהתאם לדרישות המכרז.</t>
  </si>
  <si>
    <t>התנסות מעשית של הצוות המקצועי.</t>
  </si>
  <si>
    <t>מענה לפתרונות בהתאם לתרחישים שיציגו הצוות המקצועי.</t>
  </si>
  <si>
    <t>יש לפרט את אופן ההגנה והבקרה בתהליכי הפיתוח, כגון תהליך פיתוח מאובטח (SDLC) ותקנים רלוונטיים ככל והמציע עומד בהם.</t>
  </si>
  <si>
    <t xml:space="preserve">התקן לפיו מאובטחת שרשרת האספקה של המערכת המוצעת </t>
  </si>
  <si>
    <t>     תשתית המערכת</t>
  </si>
  <si>
    <t xml:space="preserve"> אבטחת שרשרת האספקה</t>
  </si>
  <si>
    <t xml:space="preserve"> ניהול סיכונים</t>
  </si>
  <si>
    <t xml:space="preserve"> הזדהות </t>
  </si>
  <si>
    <t xml:space="preserve"> הגנת תשתיות הספק המשמשות למתן השירותים המוצעים</t>
  </si>
  <si>
    <t>בקרה על הכנסת תוכנה ממקור חיצוני והעדכונים לה</t>
  </si>
  <si>
    <t>בקרה על הכנסת תוכנה ממקור פנימי והעדכונים לה</t>
  </si>
  <si>
    <t>תהליך או בקרה רלוונטיים נוספים.</t>
  </si>
  <si>
    <t>המציע נדרש לתאר כיצד ובאלו לוחות זמנים הוא מתכנן לממש דרישה זו (בכל מקרה לא יאוחר ממועד ה Pilot או POC).</t>
  </si>
  <si>
    <t>יש לתאר את תהליכי פיתוח מודולים חדשים, שדרוג גרסאות  / תיקוני באגים / שו"ש במהלך בסביבות ה Dev, Test, PET &amp; Prod , לרבות תהתליכי CD/CI וכיוצ"ב.</t>
  </si>
  <si>
    <t>יש לתאר זמני תגובה לתצוגות המערכת בזמני עומס.</t>
  </si>
  <si>
    <t>יש לתאר את המענה לסעיף זה לרבות היתרונות והערכים המוספים בדרך מימוש המערכת של המציע.
יש לצרף צילומי מסך של המזמין, אפליקציית הנוסע והנהג.</t>
  </si>
  <si>
    <t xml:space="preserve">יש לתאר את המענה לסעיף זה לרבות היתרונות והערכים המוספים בדרך מימוש המערכת של המציע.
</t>
  </si>
  <si>
    <t xml:space="preserve">יש לתאר נתונים כמותיים המתארים את מגבלות המערכת כמצוין בסעיף זה, לרבות היתרונות והערכים המוספים בדרך מימוש המערכת של המציע.
</t>
  </si>
  <si>
    <t>יש לתאר את המענה לסעיף זה לרבות היתרונות והערכים המוספים בדרך מימוש המערכת של המציע.
יש לצרף צילומי מסך של המזמין, אפליקציית הנוסע והנהג המתארים את אופן עמידת המערכת בדרישה שבסעיף זה.</t>
  </si>
  <si>
    <t xml:space="preserve">יש לתאר את המענה לסעיף זה לרבות היתרונות והערכים המוספים בדרך מימוש המערכת של המציע.
יש לצרף צילומי מסך של המזמין המתארים  את אופן עמידת המערכת בדרישה שבסעיף זה.
</t>
  </si>
  <si>
    <t xml:space="preserve">יש לתאר את המענה לסעיף זה לרבות היתרונות והערכים המוספים בדרך מימוש המערכת של המציע.
יש לצרף צילומי מסך המתארים את אופן יצירת הדוחות ודוגמאות לדוחות עצמם.
</t>
  </si>
  <si>
    <t xml:space="preserve">יש לתאר את המענה לסעיף זה - אלו דפדפנים נתמכים על ידי המערכת של המציע.
</t>
  </si>
  <si>
    <t xml:space="preserve">יש לתאר את המענה לסעיף זה לרבות היתרונות והערכים המוספים בדרך מימוש המערכת של המציע.
יש לצרף צילומי מסך המתארים  את אופן עמידת המערכת בדרישה שבסעיף זה.
</t>
  </si>
  <si>
    <t>יש לתאר את אופן עמידתו של המציע בדרישה זו מטעמי סודיות ושמירה על פרטיות המידע של משתמשי המערכת.</t>
  </si>
  <si>
    <t xml:space="preserve"> יש לתאר את אופן עמידתו של המציע בכל אחת מהדרישות שבסעיף זה, כמו כן לציין אם קיימים אופציות נוספות רלונטיות ולא צוינו בדרישה זו.</t>
  </si>
  <si>
    <t>יש לתאר את המענה לסעיף זה לרבות היתרונות והערכים המוספים בדרך מימוש המערכת של המציע.
יש לצרף צילומי מסך המתארים את אופן עמידת המערכת בדרישה שבסעיף זה.</t>
  </si>
  <si>
    <t xml:space="preserve">יש לתאר דוגמא רלוונטית של תיעוד לממשק בין המערכת למערכת ניהול משמרות של הלקוח  (API Documentation)    
</t>
  </si>
  <si>
    <t xml:space="preserve">יש לתאר את אופן עמידתו של המציע בדרישה זו ובתתי הסעיפים שלהלן לרבות היתרונות והערכים המוספים בדרך מימוש המערכת של המציע (יש לצרף ככל שניתן תצלומי מסך המתארים את אופן המימוש של תהליכי האופטימיזציה). </t>
  </si>
  <si>
    <t xml:space="preserve">יש לתאר את המענה לסעיף זה לרבות היתרונות והערכים המוספים בדרך מימוש המערכת של המציע. יש לתאר אודות מנגנון שיבוץ הרכבים. 
יש לצרף צילומי מסך המתארים את אופן עמידת המערכת בדרישה שבסעיף זה. </t>
  </si>
  <si>
    <t>יש לתאר את המענה לסעיף זה לרבות היתרונות והערכים המוספים בדרך מימוש המערכת של המציע.</t>
  </si>
  <si>
    <t>יש לתאר את המענה לסעיף זה לרבות היתרונות והערכים המוספים בדרך מימוש המערכת של המציע.
יש לצרף צילומי מסך המתארים  את אופן עמידת המערכת בדרישה שבסעיף זה.</t>
  </si>
  <si>
    <t>יש לתאר את המענה לסעיף זה לרבות היתרונות והערכים המוספים בדרך מימוש המערכת של המציע. יש לתאר מידע נוסף הקיים במערכת המוצעת שיכול  לסייע בניהול ההסעות.
יש לצרף צילומי מסך המתארים  את אופן עמידת המערכת בדרישה שבסעיף זה.</t>
  </si>
  <si>
    <t xml:space="preserve">יש לתאר את אופן עמידתו של המציע בדרישה זו ובתתי הסעיפים שלהלן לרבות היתרונות והערכים המוספים בדרך מימוש המערכת של המציע.  (יש לצרף ככל שנתן תצלומי מסך המתאירם את אופן המימוש של תהליכי שיפור האופטימיזציה) </t>
  </si>
  <si>
    <t>יש לתאר את המענה לסעיף זה ולתתי הסעיפים שלהלן לרבות היתרונות והערכים המוספים בדרך מימוש המערכת של המציע.
יש לצרף צילומי מסך המתארים  את אופן עמידת המערכת בדרישה שבסעיף זה.</t>
  </si>
  <si>
    <t>יש לתאר את המענה לסעיף זה כולל תאור של הממשק, יש לתאר את הממשקים למערכות דומות הקיימים במערכת המוצעת לרבות היתרונות והערכים המוספים בדרך מימוש המערכת של המציע.</t>
  </si>
  <si>
    <t>יש לתאר עם אילו חברות איכון באמצעות GPS מתממשקת כיום האפליקציה המוצעת.</t>
  </si>
  <si>
    <t xml:space="preserve">  יש לתאר את פורמט הגיבוי ותאימותו למערכות סטנדרטיות בשוק.</t>
  </si>
  <si>
    <t>יש לתאר את התקן לפיו מאובטחת שרשרת האספקה, כגון NIST SP 800-53 Rev. 5/Nist SP 800-161 Rev. 1, ISO 28000, תקן בינ"ל אחר, או לצרף את הנוהל הפנימי, ככל שיש.</t>
  </si>
  <si>
    <t>יש לתאר את תהליכי הבקרה על הכנסת תוכנה ממקור חיצוני והעדכונים לה, לרבות איתור backdoors או הטמנות יכולות פוגעניות.</t>
  </si>
  <si>
    <t>יש לתאר את תהליכי הבקרה על הכנסת תוכנה ממקור פנימי והעדכונים לה, לרבות איתור backdoors או הטמנות יכולות פוגעניות.</t>
  </si>
  <si>
    <t xml:space="preserve"> יש לתאר את תהליך הפיקוח והבקרה על הספקים החיצוניים לרבות התקנים לפיהם הבקרה מתבצעת.</t>
  </si>
  <si>
    <t>יש לתאר את רשימת הלקוחות, תיאור קצר שניתן לכל לקוח, יש להוסיף פרטי אישר קשר. [עורך המכרז לפי שיקול דעתו יוכל לפנות לאיש הקשר לקבלת חוות דעת]</t>
  </si>
  <si>
    <t>יש לתאר נתונים אלו בהקשר לכל לקוח של המציע</t>
  </si>
  <si>
    <t>יש לתאר את הניסיון הרלוונטי של אנשי המפתח בחברה בנושאי ניהול היסעים</t>
  </si>
  <si>
    <t>יש לתאר את הניסיון של אנשי המפתח בחברה בנושאי פיתוח וניהול אפליקציית נסיעות, בהתאם למענה המציע בפרק 2.</t>
  </si>
  <si>
    <t xml:space="preserve">יש לתאר את המענה לכל אחת מהדרישות הנ"ל לרבות הוספת דוגמאות של מסכים המתאר את הפונקציונליות הנדרשת. יש לתאר ולסמן ע"ג צילומי מסך את קיומן של כל אחת מהתכונות הנדרשות בבסעיף זה.
</t>
  </si>
  <si>
    <t>יש לתאר ולהציג את ה- Dashboards הקיימים במערכת המוצעת ויכולותיו ולתאר אודות המידע שניתן להפיק מהתצוגות הנ"ל.
יש לצרף דוגמאות של התצוגות הנ"ל לרבות הסבר בהקשר למידע שניתן להפיק מהם.</t>
  </si>
  <si>
    <t xml:space="preserve"> יש לפרט את התקן על פיו מבוצעים תהליכים אלו, ככל שישנו, תוך תיאור עקרוני של מערכות בקרת התצורה ותהליך בקרה, אישור ותיעוד השינויים.</t>
  </si>
  <si>
    <t>נדרשת הגנה ובקרה על תהליכי הפיתוח</t>
  </si>
  <si>
    <t>נדרשת הגבלת גישה אמינה למידע של המזמין</t>
  </si>
  <si>
    <t>תיאור תפקיד מנהל אבוטחת מידע אצל המציע ומעמדו הארגוני אצל המציע</t>
  </si>
  <si>
    <t>יש  חשיבות ליחס המציע ל ניהול הסיכונים בארגון.</t>
  </si>
  <si>
    <t>ניהול סיכונים, דרגי פיקוח ודרגי אסקלציה</t>
  </si>
  <si>
    <t>תמיכה במתן גישה באופן פרטני</t>
  </si>
  <si>
    <t>שימוש כלי אוטומציה לניטור וטיפול באירועים</t>
  </si>
  <si>
    <t xml:space="preserve">התעבורה הנכנסת והיוצאת לרשת הספק תנוטר לאיתור תקיפות או פעילות חשודה. </t>
  </si>
  <si>
    <t xml:space="preserve">על הספק לוודא כי כלל תשתיות הספק, המערכות והשירותים המוצעים על ידו מעודכנים בכלל עדכוני האבטחה הרלוונטיים. </t>
  </si>
  <si>
    <t>כלי בקרה, ניטור והגנה בסייבר נוספים בהם עושה הספק שימוש,</t>
  </si>
  <si>
    <t xml:space="preserve">הספק יישם תהליכי ניטור ותהליכי עבודה בתצורת Privacy by Design תוך חשיפה מינימאלית של מידע לגורם אנוש. </t>
  </si>
  <si>
    <t xml:space="preserve"> המנגנונים המבטיחים את שרידות , גיבוי ושחזור.</t>
  </si>
  <si>
    <t>יש לתאר את תשתיות הענן הציבורי עליהם הפתרון מבוסס.</t>
  </si>
  <si>
    <t>יש לתאר האם הפתרון המוצע של החשבון עליו פועל השירות הינו ייעודי למערכת הנדרשת או שהינו משותף לכלל הלקוחות.</t>
  </si>
  <si>
    <t>יש לתאר את תהליך האופטימיזציה, לרבות תאור מוצרי צד ג' המשולבים במערכת (בין אם מוצרים מסחריים ובין אם "קוד פתוח").</t>
  </si>
  <si>
    <t>יש לתאר המנגנונים המבטיחים את שרידות השירות והמידע לרבות פריסת המערכת בין DC/AZ שונים, אופן גיבוי המידע, שמירה על שלמות הגיבוי, בדיקת יכולת השחזור, עמידה בתרחישי כשל שונים וכו'.</t>
  </si>
  <si>
    <t>יש לתאר את אופן הטיפול במדיה שיצאה משימוש באופן שלא תגענה לגורם לא מורשה.</t>
  </si>
  <si>
    <t>יש לתאר את אופן ההפרדה והבידול של שירותים משותפים והאמצעים למניעת דלף מידע בין Tenants שונים, גישת משתמשי Tenant מסוים למשאבי Tenant אחר, הפרדת ניהול ובקרה וכו'.</t>
  </si>
  <si>
    <t xml:space="preserve"> יש לתאר את תהליכי העדכון ותדירות ביצוע העדכונים. </t>
  </si>
  <si>
    <t xml:space="preserve"> יש לתאר את תהליכי ניהול הסיכונים בארגון.</t>
  </si>
  <si>
    <t>יש לתאר את הגורמים המבצעים תהליכים אלו, את דרגי הפיקוח, דרגי האסקלציה לטיפול בסוגיות ואופן הטיפול בממצאים שלא טופלו.</t>
  </si>
  <si>
    <t>על המציע לתאר שימוש בכלי אוטומציה לניטור וטיפול באירועים. יש לתאר את מתודולוגיית הפעולה של המציע (כגון SOAR), הכלים הרלבנטיים ואופן מימושם.</t>
  </si>
  <si>
    <t>יש לתאר את יכולות המציע בתחום ותהליכי העבודה המיושמים על ידו לצורך כך.</t>
  </si>
  <si>
    <t>יש לתאר את הכלים והמתודות אשר המציע מיישם לצורך מימוש תהליכים אלו.</t>
  </si>
  <si>
    <t xml:space="preserve"> יש לתאר את האמצעים שמפעיל המציע לצורך הגנת המערכות המשמשות למתן השירותים מפני שינויים בלתי מורשים ואת אמצעי הניטור המופעלים על ידו לצורך בקרה על כך.</t>
  </si>
  <si>
    <t>יש לתאר על כלי ניתוח מתקדמים, אוטומטיים, לרבות משולבי AI, לאיתור  פעילות חשודה בשירותי המשתמשים, ניסיונות לחשיפה או חשיפה של מידע רגיש, וכו'.</t>
  </si>
  <si>
    <t xml:space="preserve">יש לתאר כלי בקרה, ניטור והגנה בסייבר נוספים בהם עושה הספק שימוש, ואשר יכולים לשמש את המזמינים על מנת לשפר את ההגנה על המידע שברשותם, כגון יכולות DLP, </t>
  </si>
  <si>
    <t>יש לתאר את סוגי ואלגוריתמי ההצפנה המשמשים את המציע לצורך זה.</t>
  </si>
  <si>
    <t>מציע</t>
  </si>
  <si>
    <t>כנ"ל, בנוסף המציע נדרש לפרט כיצד ובאלו לוחות זמנים הוא מתכנן לממש דרישה זו (בכל מקרה לא יאוחר ממועד ה Pilot).</t>
  </si>
  <si>
    <t>יש לתאר את המבנה הארגוני  של החברה לרבות האנשים שבתפקידי המפתח של החברה, דגש לאנשים מולם הלקוחות עובדים.</t>
  </si>
  <si>
    <t>יש לתאר את אמצעי האבטחה על שרשרת האספקה</t>
  </si>
  <si>
    <t>יש לתאר את הכלים, האמצעים ואופן מימושם על מנת לאפשר ניהול הסיכון באופן דינאמי ובהתאם לשינויים במתאר האיומים ובשירותים המסופקים על ידי הספק.</t>
  </si>
  <si>
    <t>האמצעים הננקטים ע"י המציע ואופן מימושם על מנת לאפשר ניהול הסיכון באופן דינאמי ובהתאם לשינויים במתאר האיומים ובשירותים המסופקים על ידי הספק.</t>
  </si>
  <si>
    <t>יש לתאר את אופן עמידת המציע  בתיקנו א"מ כגון תקן ISO27001 ותקן SOC 2 AICPA, יש להרחיב ולפרט באם עומד ובאילו תקנים רלוונטיים</t>
  </si>
  <si>
    <t>עמידה בתיקנו אבטחת מידע (א"מ)</t>
  </si>
  <si>
    <t xml:space="preserve"> הפעלת  גוף תפעול אבטחת מידע בארגון - Security Operations Center (SOC) </t>
  </si>
  <si>
    <t>הגנה על ממשקי ניהול המערכת, הפרדה בין משתמשים, מניעת גישת גורמים בלתי מורשים.</t>
  </si>
  <si>
    <t>At Rest - נתונים שאינם עוברים ברשת או בשימוש פעיל כרגע, אלא מאוחסנים במערכת.
At transit - נתונים העוברים ברשת.</t>
  </si>
  <si>
    <t>הצפנת המידע במנוחה (At rest) ובתנועה (At transit)</t>
  </si>
  <si>
    <t>יש לתאר את אופן השימוש בפרוטוקולי הזדהות סטנדרטיים כגון: SAML OpenID, OAuth לצורך ביצוע הזדהות אחודה - Single Sign-On עבור כניסה ליותר מיישום אחד באותו ארגון  עם מערכות כגון מערכת ההזדהות הלאומית.</t>
  </si>
  <si>
    <t xml:space="preserve">שימוש בפרוטוקולי הזדהות סטנדרטיים. </t>
  </si>
  <si>
    <t xml:space="preserve">שימוש במנגנון אבטחה שמחייב את המשתמש להוכיח את זהותו באמצעות שילוב של שניים או יותר גורמי אימות נפרדים - MFA לפני קבלת גישה למערכת.
</t>
  </si>
  <si>
    <t xml:space="preserve">יש לתאר יכולת תמיכה ביכולת  MFA) Multi Factor Authentication)    . </t>
  </si>
  <si>
    <t>יש לתאר את התמיכה במתן גישה באופן פרטני ברמת תפקידים RBAC – Role Based Access Control, וברמת תכונות
  ABAC – Attribute Based Access Control.</t>
  </si>
  <si>
    <t>כלי ניתוח לזיהוי פעילות חשודה במערכת.</t>
  </si>
  <si>
    <t xml:space="preserve">המערכת תכיל פרופילים של בעלי תפקידים, לרבות סוגי הרשאות (קריאה, כתיבה בתצוגות השונות) ולכל אחד מהפרופילים בהתאמה למדיניות אבטחת המידע של הארגון. </t>
  </si>
  <si>
    <t>המערכת תאפשר להפיק דוחות בהתאם להרשאות הפרופילים.</t>
  </si>
  <si>
    <t>המערכת נדרשת לתמוך בעבודה עם יותר מחברת היסעים אחת בו זמנית, כך שיתאפשר לפעול עם כל אחת מהן על פי סוגי רכבים, מחירונים, מדיניות שונה. הללו יוזנו בעוד מועד למערכת לרבות שיטת תמחור ההסעות העדכנית של כל ספק היסיעים.</t>
  </si>
  <si>
    <t>הערכת הצוות המקצועי את ניסיון המציע בפיתוח וניהול אפליקציית נסיעות, לרבות ממשקים מול חברות הסעה /אוטובוסים בהתאם למענה המציע בפרק 2.</t>
  </si>
  <si>
    <t xml:space="preserve">יש חשיבות לחוויית המשתמש בדגש לזמני תגובה לכלל הפרופילים המשתמשים במערכת  </t>
  </si>
  <si>
    <t xml:space="preserve">המערכת תאפשר היררכיה, בקרה ותפעול של משרד ממשלתי לרבות שלוחותיו, הן בהיבט התפעולי והן בהיבט הפיננסי.  מובן כי יחידה ראשית תוכל לראות את מכלול הנתונים בו בזמן שהדרג המשני שמתחתיו רק את נתוני היחידה שבאחריותו. </t>
  </si>
  <si>
    <t xml:space="preserve">המערכת נדרשת לתכנן את נקודות האיסוף האופטימליות בהינתן כתובות של העובדים תחת מגבלות מדיניות כגון מרחק הליכה מהבית לנקודת האיסוף, יודגש שנקודת איסוף תהיה בתחנה מוסדרת על ידי משרד התחבורה ונושאת מק"ט תחנה (5 ספרות), במקום בטוח לעצירה או מקום שאחראי הנסיעה קבע כמקום איסוף.
</t>
  </si>
  <si>
    <t>התחשבות בסוג הדרך (מהירות אופיינית מותרת).</t>
  </si>
  <si>
    <t>המערכת תאפשר לחברות ההיסעים קליטת הזמנת הסעות והזנת פרטי נהג, רכב וכל פרט נוסף לצורך ביצוע הנסיעה על פי דרישת המזמין. על מודול חברת ההיסעים, כמו שאר מרכיבי המערכת לעמוד ללא דגרדציה (שנמוך) בביצועים גם במצבי קיצון ועומסים גדולים הנובעים מריבוי נסיעות במקביל, מספר נוסעים גבוה, תכנון מסלולים ותמיכה בריבוי לקוחות בשגרה, תרגילי הערכות לחרום ובחרום.  יש לפרט את אופן עמידתו של המציע בדרישה זו.</t>
  </si>
  <si>
    <t>המערכת תיהיה זמינה 24/7 במהלך כל ימות השנה. עם SLA של 99.9%,  יש לפרט את יכולת מדידת זמינות, שרידות ואמינות המערכת ומהן הפעולות הננקטות לשיפור רמת זמינות המערכת - Up Time ב %.</t>
  </si>
  <si>
    <t>המערכת תאפשר שילוב נסיעות ושימוש במשאבים פנימיים (רכבי הסעות של המזמין ונהגים ייעודיים של המזמין) המבוצעות ללא הפעלת חברת הסעים (כגון שאטלים פנימיים של המזמין). ככלל ידרש לתת העדפה לעשות שימוש במשאבים פנימיים ובמידה והללו לא מספקים, אזי המערכת תבחר לרכוש ההסעות מחברות ההסעים.</t>
  </si>
  <si>
    <t xml:space="preserve">המערכת תאפשר הוצאת קובץ דיווחי נסיעות עבור עובדים שהזמינו הסעה או/ו עשו שימוש בפועל בהסעה. 
  - הקובץ ישודר למערכת המזמין באמצעות מנגנון הכספות של מערך הדיגיטל הלאומי (ממשל זמין) או כספות עצמאיות של המשרדים.
  - עורך המכרז רשאי לשנות את אופן שידור הדוח למערכות המזמין, בהתאם לשיקול דעתו הבלעדי.
  - מבנה הקובץ שישודר למערכות המזמין ופרטי הנתונים הנדרשים יקבעו על ידי עורך המכרז.
  - הקובץ יועבר באופן אוטומטי אחת לפרק זמן כפי שיקבע על ידי עורך המכרז במהלך תקופת ההתקשרות.
  - יובהר, כי העלויות שיגזרו ממימוש דרישה זו הנם חלק מהפתרון הכולל של המערכת, קרי לא ישולם בגינם תשלום נוסף. </t>
  </si>
  <si>
    <t xml:space="preserve">המערכת תאפשר לבצע אופטימיזציה בתכנון המסלולים תוך שילוב חברות היסעים שונות לרבות שימוש במשאבים פנימיים (רכבי הסעות של המזמין ונהגים ייעודיים של המזמין)   לאותו מזמין </t>
  </si>
  <si>
    <t>המערכת מופעלת באמצעות דפדפני web סטנדרטיים כגון: MS edge, Safari, Google Chrome , Firefox.</t>
  </si>
  <si>
    <t>צבע הרכב (יוזן ע"י חברת ההיסעים).</t>
  </si>
  <si>
    <t>מספר הרכב (יוזן ע"י חברת ההיסעים).</t>
  </si>
  <si>
    <t>שם הנהג (יוזן ע"י חברת ההיסעים).</t>
  </si>
  <si>
    <t>מס' טלפון נייד של הנהג (יוזן ע"י חברת ההיסעים).</t>
  </si>
  <si>
    <r>
      <t>יש לפרט אילו דוחות נוספים מעבר לדוחות המפורטים בפרק 3.5 לפרק 3</t>
    </r>
    <r>
      <rPr>
        <b/>
        <sz val="12"/>
        <rFont val="Arial"/>
        <family val="2"/>
        <scheme val="minor"/>
      </rPr>
      <t xml:space="preserve"> </t>
    </r>
    <r>
      <rPr>
        <sz val="12"/>
        <rFont val="Arial"/>
        <family val="2"/>
        <scheme val="minor"/>
      </rPr>
      <t xml:space="preserve">למסמכי המכרז המערכת יכולה להפיק. </t>
    </r>
  </si>
  <si>
    <t xml:space="preserve">הפעלת האפליקציה מותנית באישור מנהלן המערכת או באמצעות העברת רשימת מורשים לשימוש באפליקציה.  ההפעלה תתבצע באמצעות מנגנון אימות וזיהוי כגון One Time Password או באמצעות משלוח קוד הזדהות חד פעמי לנייד של העובד. </t>
  </si>
  <si>
    <t>נקודת איסוף / הורדה (מהבית או מנקודת איסוף).  מודגש כי יש לתת מענה לנקודת איסוף והורדה לא זהה.</t>
  </si>
  <si>
    <t>מיקום ושעת יציאה מתוכננת של ההסעה.</t>
  </si>
  <si>
    <t>יודגש כי גם אם חברת ההיסעים איננה מפעילה אפליקציה, אזי המציע נדרש לתת מענה (ללא תשלום נוסף) לספק ההיסעים או קבלן משנה מטעמו אליה משורשרת הנסיעה כך שניתן יהיה לנטר ולנהל את ההסעה באופן מלא (קבלת מלוא פרטי ההסעה, פרטי הנהג, הרכב והניטור שלה בזמן אמת).</t>
  </si>
  <si>
    <r>
      <t xml:space="preserve">המציע יישא בכל עלויות השירותים הנדרשים לפיתוח ותפעול המערכת לרבות ממשקים למערכות חיצוניות כגון: YIT, ISR, Pointer, איתוראן או מערכות GPS אחרות שיופעלו ע"י חברות ההיסעים, מערכות GIS כגון ESRI שימוש במפות, הגירה לתשתית ענן AWS-Region Israel או Google Region  Israel, </t>
    </r>
    <r>
      <rPr>
        <b/>
        <sz val="12"/>
        <rFont val="Arial"/>
        <family val="2"/>
        <scheme val="minor"/>
      </rPr>
      <t>ממשק למערכות כ.א/שכר של הלקוח  כפי שיידרש ע"י עורך המרכז.</t>
    </r>
    <r>
      <rPr>
        <sz val="12"/>
        <rFont val="Arial"/>
        <family val="2"/>
        <scheme val="minor"/>
      </rPr>
      <t xml:space="preserve"> במידה וממשק למערכת מסוימת לא קיים, אזי תהליך ההתממשקות יבוצע במלואו ע"י המציע תוך 60 יום מרגע דרישת עורך המכרז וכל זאת בכפוף לעמידה בדרישות אבטחת המידע והגנת סייבר כמפורט בנספח אבטחת מידע וסייבר. </t>
    </r>
  </si>
  <si>
    <t>סעיף במסמך</t>
  </si>
  <si>
    <t>מענה המציע</t>
  </si>
  <si>
    <t xml:space="preserve"> כמות לקוחות (מזמינים).</t>
  </si>
  <si>
    <t xml:space="preserve"> נהלי עבודה של המציע - תהליכי תכנון ומעקב אחר פיתוחים חדשים למערכת, שיפורים ושינויים (שו"שים), תיקוני באגים וכיוצ"ב, הפקת לקחים ותיעוד התהליכים.</t>
  </si>
  <si>
    <t>המערכת (עמדת Web והאפליקציות בנייד)   נדרשת לאפשר להגיש משוב - מתן המשוב יתבסס על פורמט מוגדר מראש הכולל פרמטרים בהקשר לאיכות השירות הן בהיבט איכות השימוש במערכת והן לטיב השירות הניתן על יד נהג ההסעה לרבות איכות הרכב וכיוצ"ב. הפרמטרים יוגדרו על ידי המזמין, לכל פרמטר יוגדר דירוג (מתן ציון לכל פרמטר - ציון מ 1 עד 5). בעוד הנוסע יבחר את הציון לפרמטר זה ובנוסף מלל חופשי לפי הצורך. 
 - המערכת תאפשר להציג ולייצא דוחות המסכמים את תוצרי המשוב לרבות סטטיסטיקות . פירוט הדוחות, אופן הצגתן והיצוא שלהן יקבעו בנפרד על ידי עורך המכרז
 - המציע נדרש לפרט כיצד ובאלו לוחות זמנים הוא מתכנן לממש דרישה זו (בכל מקרה לא יאוחר ממועד ה Pilot).</t>
  </si>
  <si>
    <t>  המערכת תאפשר לזהות את הנוסע (עובד מדינה המורשה לכך על ידי גורם מורשה מטעם המזמין) שנכנס בפועל לרכב ההסעה (עושה שימוש בהסעה). לרבות צפייה במידע הקשור למערכת. יודגש שרק עובד מורשה כאמור יוכל לקבל גישה למערכת או להוריד את האפליקציה של המערכת</t>
  </si>
  <si>
    <t xml:space="preserve"> המערכת תותקן על תשתית ענן ציבורי סטנדרטי של אחת מהזוכות במכרז נימבוס תוך שהמציע מתחייב להעביר את המערכת לאזור הישראלי וזאת לא יאוחר ממועד ה Pilot.</t>
  </si>
  <si>
    <t xml:space="preserve"> תצורת המערכת לרבות התייחסות לנושאים הבאים:</t>
  </si>
  <si>
    <t xml:space="preserve"> ככל והמציע מבצע גיבויים מחוץ לסביבת הענן, יש לפרט את המנגנון המוודא את השמדת מצע זיכרון ורכיבים שסיימו שירות (כגון, הוצאתם מהמערכת, החלפתם או במקרה של תקלה ).</t>
  </si>
  <si>
    <t xml:space="preserve"> ביצוע גיבוי או ייצוא של נתוני המזמינים למצע שבשליטת המציע באופן שוטף.</t>
  </si>
  <si>
    <r>
      <t xml:space="preserve"> </t>
    </r>
    <r>
      <rPr>
        <b/>
        <sz val="12"/>
        <rFont val="Arial"/>
        <family val="2"/>
        <scheme val="minor"/>
      </rPr>
      <t>אבטחת שרשרת האספקה:</t>
    </r>
  </si>
  <si>
    <t xml:space="preserve"> אמצעי האבטחה על שרשרת האספקה לרבות הנושאים הבאים:</t>
  </si>
  <si>
    <t xml:space="preserve"> תהליך הפיקוח והבקרה על הספקים החיצוניים לרבות התקנים לפיהם הבקרה מתבצעת.</t>
  </si>
  <si>
    <t xml:space="preserve"> הספק יפעל על פי מדיניות מסודרת לניהול תצורה ושינויים של כלל המערכות השותפות במתן השירותים, בהתאם לתקנים המקובלים והנדרשים.</t>
  </si>
  <si>
    <t xml:space="preserve"> על המציע לפרט את התהליכים המגנים על מערכות והמידע של המזמינים מפני גישה של עובדי הספק או קבלני המשנה, את אופן רישום גישות של גורמים כאלה ואת הבקרה על רישומים אלו.</t>
  </si>
  <si>
    <r>
      <t xml:space="preserve"> </t>
    </r>
    <r>
      <rPr>
        <b/>
        <sz val="12"/>
        <rFont val="Arial"/>
        <family val="2"/>
        <scheme val="minor"/>
      </rPr>
      <t>ניהול סיכונים</t>
    </r>
  </si>
  <si>
    <t xml:space="preserve"> ככל וקיים אצל המציע מנהל אבטחת מידע האחראי על אבטחת המידע בשירות המוצע, עליו לפרט את תיאור תפקידו והאם הינו חבר הנהלת המציע.</t>
  </si>
  <si>
    <r>
      <t xml:space="preserve"> </t>
    </r>
    <r>
      <rPr>
        <b/>
        <sz val="12"/>
        <rFont val="Arial"/>
        <family val="2"/>
        <scheme val="minor"/>
      </rPr>
      <t xml:space="preserve">הזדהות </t>
    </r>
  </si>
  <si>
    <r>
      <t xml:space="preserve"> </t>
    </r>
    <r>
      <rPr>
        <b/>
        <sz val="12"/>
        <rFont val="Arial"/>
        <family val="2"/>
        <scheme val="minor"/>
      </rPr>
      <t>הגנת תשתיות הספק המשמשות למתן השירותים המוצעים</t>
    </r>
  </si>
  <si>
    <t xml:space="preserve"> ככל והספק מפעיל SOC יש לפרט את שעות פעילות ה-SOC המופעל על ידי המציע, יכולותיו, מערכת ה-SIEM בה הוא עושה שימוש ורכיבים ויכולות נוספות המשמשים את ה-SOC בפעולתו השוטפת. ככל והשירות יופעל על ידי קבלן משנה, יש לפרט בנוסף את פרטיו. </t>
  </si>
  <si>
    <t xml:space="preserve"> אמצעים לצורך הגנת המערכות המשמשות למתן השירותים מפני שינויים בלתי מורשים.</t>
  </si>
  <si>
    <t xml:space="preserve"> הפרדה ובידול של שירותים משותפים והאמצעים למניעת דלף מידע בין Tenants שונים.</t>
  </si>
  <si>
    <t xml:space="preserve"> יש לתאר את אופן ההגנה על ממשקי ניהול המערכת, הפרדה בין משתמשים, מניעת גישת גורמים בלתי מורשים, לרבות עובדי הספק או קבלני המשנה שלו.</t>
  </si>
  <si>
    <t xml:space="preserve">המערכת (עמדת Web והאפליקציות בנייד) נדרשת לתת מענה לתיקוף ההזמנה (שימוש בפועל בהסעה) בעת העלייה להסעה.
</t>
  </si>
  <si>
    <t>יש לציין האם קיימת אפשרות לשילוב בין קריטריונים (כמצוין בסעיף 0.4.6 שורה 53)  תוך מתן משקלות לכל קריטריון  ו /או להצביע על מקרי קיצון בהם סטייה מהמדיניות תביא לשיפור משמעותי ליעילות ההסעות (לדוגמא הוספת עוד נוסע מעל מגבלת התפושה על פי המדיניות או הארכה קצרה של זמן נסיעה מכסימלי על פי המדיניות  תגרום לחסכון ברכב הסעה - תכנון זול יותר משמעותית של ההסעות.</t>
  </si>
  <si>
    <t xml:space="preserve">המערכת תאפשר שליחת הודעות (SMS ו-Push Notifications) לנוסע ו/או למנהלן , במקרה של עיכוב משמעותי בזמני האיסוף עקב חסימות כבישים, תקלות רכב, עומסי תנועה חריגים. </t>
  </si>
  <si>
    <t>בנוסף לשירותי ההסעות שיסופקו במסגרת המכרז המרכזי 04-2021, המערכת תתמוך בצורך לנהל את צי הרכבים הרב משרדיים המשמשים להסעות קבועות של עובדים, המערכת (עמדות Web והאפליקציות בנייד) נדרשת לתת מענה עבור עובדים (מורשים בלבד - הזכאים לשימוש בקו ספציפי אחד או יותר) לבצע את הפעולות הבאות: 
  - לצפות בתוכנית ההיסעים – נקודות יציאה, נקודות איסוף ונקודת סיום (מיקום ולו"ז).
  - לצפות במיקום כלי הרכב בזמן אמת (On Line, באמצעות GPS).
  - לבחור ולהזמין מושב בהסעה (בתלות בקיבולת ותפוסת הרכב), ההזמנה תהיה למושב בכלי רכב בשעה ספציפית, בתחנה ספציפית. 
  - לתת מענה לתיקוף ההזמנה (שימוש בפועל בהסעה) בעת העלייה להסעה.
  - לאפשר  להגיש משוב - ראה פירוט הדרישות בהקשר למשוב בקובץ זה.</t>
  </si>
  <si>
    <r>
      <t>המערכת תאפשר הפקת דו"חות ע"י המזמין כמפורט בפרק 3.5 לפרק 3</t>
    </r>
    <r>
      <rPr>
        <b/>
        <sz val="12"/>
        <rFont val="Arial"/>
        <family val="2"/>
        <scheme val="minor"/>
      </rPr>
      <t xml:space="preserve"> </t>
    </r>
    <r>
      <rPr>
        <sz val="12"/>
        <rFont val="Arial"/>
        <family val="2"/>
        <scheme val="minor"/>
      </rPr>
      <t>למסמכי המכרז.</t>
    </r>
  </si>
  <si>
    <t>תיאור פונקציונלי הקיים במערכת בהתאמה לדרישות המכרז- ההדגמה תתבצע  למול המערכת עצמה.</t>
  </si>
  <si>
    <t>יש לציין לאלו מערכות נוספות פותחו ממשקים למערכת של המציע והפונקציונליות המתקבלת מהם.</t>
  </si>
  <si>
    <r>
      <t xml:space="preserve">פרטי אנשי המפתח של החברה - כישורים וניסיון מקצועי </t>
    </r>
    <r>
      <rPr>
        <sz val="12"/>
        <rFont val="Arial"/>
        <family val="2"/>
        <scheme val="minor"/>
      </rPr>
      <t>רלוונטי, יש למלא את הטבלה המפורטת בסעיף אופן הוכחת עמידה במדד האיכות בפרק 2 למסמכי המכרז.</t>
    </r>
  </si>
  <si>
    <t>יש לציין פרטי אנשי קשר רלוונטים (המכירים  את הפתרון והחברה) מטעם הלקוחות של המציע, בהתאם לאופן הוכחת עמידה במדד האיכות בפרק 2 למסמכי המכרז.</t>
  </si>
  <si>
    <t xml:space="preserve">יש לתאר את עמידת המערכת בהתאם לדרישות שבסעיף זה בדגש על זמנים אופייניים לביצוע אופטימיזציה של מסלולים בתלות בכמות נקודות האיסוף, כמות הסעות, אורכי המסלולים וכיוצ"ב, לרבות היתרונות והערכים המוספים בדרך מימוש המערכת של המציע.
</t>
  </si>
  <si>
    <t>המערכת תאפשר הוצאת דוח עיתי שיכלול את פרטי העובדים שהזמינו הסעה או /ו עשו שימוש בפועל בהסעה – פרטי הממשק (פרוטוקול וכיוצ"ב), פרטי העובד וההסעה יקבעו בנפרד על ידי עורך המכרז. הדוח יועבר באופן אוטומטי למערכות ניהול 'כוח אדם' של הלקוח דרך מערך ההגנה שיקבע. להסיר ספק, מצוין בזאת כי העלויות שיגזרו ממימוש דרישה זו הנם חלק מהפתרון הכולל של המערכת, קרי לא ישולם בגינם תשלום נוסף.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</si>
</sst>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rial"/>
      <family val="2"/>
      <charset val="177"/>
      <scheme val="minor"/>
    </font>
    <font>
      <sz val="11"/>
      <color rgb="FF006100"/>
      <name val="Arial"/>
      <family val="2"/>
      <charset val="177"/>
      <scheme val="minor"/>
    </font>
    <font>
      <b/>
      <sz val="11"/>
      <color rgb="FFFA7D00"/>
      <name val="Arial"/>
      <family val="2"/>
      <charset val="177"/>
      <scheme val="minor"/>
    </font>
    <font>
      <sz val="12"/>
      <name val="Arial"/>
      <family val="2"/>
      <scheme val="minor"/>
    </font>
    <font>
      <b/>
      <sz val="12"/>
      <name val="Arial"/>
      <family val="2"/>
      <scheme val="minor"/>
    </font>
    <font>
      <sz val="12"/>
      <color theme="1"/>
      <name val="Arial"/>
      <family val="2"/>
      <scheme val="minor"/>
    </font>
    <font>
      <sz val="9"/>
      <color indexed="81"/>
      <name val="Tahoma"/>
      <family val="2"/>
    </font>
    <font>
      <sz val="12"/>
      <color theme="0"/>
      <name val="Arial"/>
      <family val="2"/>
      <scheme val="minor"/>
    </font>
    <font>
      <b/>
      <sz val="9"/>
      <color indexed="81"/>
      <name val="Tahoma"/>
      <family val="2"/>
    </font>
    <font>
      <sz val="12"/>
      <color rgb="FFFF0000"/>
      <name val="Arial"/>
      <family val="2"/>
      <scheme val="minor"/>
    </font>
    <font>
      <sz val="8"/>
      <name val="Arial"/>
      <family val="2"/>
      <charset val="177"/>
      <scheme val="minor"/>
    </font>
    <font>
      <b/>
      <u/>
      <sz val="16"/>
      <color theme="1"/>
      <name val="Arial"/>
      <family val="2"/>
      <scheme val="minor"/>
    </font>
    <font>
      <b/>
      <sz val="16"/>
      <name val="Arial"/>
      <family val="2"/>
      <scheme val="minor"/>
    </font>
  </fonts>
  <fills count="15">
    <fill>
      <patternFill patternType="none"/>
    </fill>
    <fill>
      <patternFill patternType="gray125"/>
    </fill>
    <fill>
      <patternFill patternType="solid">
        <fgColor rgb="FFC6EFCE"/>
      </patternFill>
    </fill>
    <fill>
      <patternFill patternType="solid">
        <fgColor rgb="FFF2F2F2"/>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
      <patternFill patternType="solid">
        <fgColor rgb="FFFFCCFF"/>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rgb="FFFF0000"/>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diagonal/>
    </border>
    <border>
      <left style="thin">
        <color indexed="64"/>
      </left>
      <right style="thin">
        <color indexed="64"/>
      </right>
      <top style="thin">
        <color rgb="FF7F7F7F"/>
      </top>
      <bottom style="thin">
        <color indexed="64"/>
      </bottom>
      <diagonal/>
    </border>
    <border>
      <left style="thin">
        <color indexed="64"/>
      </left>
      <right style="thin">
        <color indexed="64"/>
      </right>
      <top/>
      <bottom style="thin">
        <color indexed="64"/>
      </bottom>
      <diagonal/>
    </border>
    <border>
      <left/>
      <right style="thin">
        <color rgb="FF7F7F7F"/>
      </right>
      <top style="thin">
        <color rgb="FF7F7F7F"/>
      </top>
      <bottom style="thin">
        <color rgb="FF7F7F7F"/>
      </bottom>
      <diagonal/>
    </border>
  </borders>
  <cellStyleXfs count="3">
    <xf numFmtId="0" fontId="0" fillId="0" borderId="0"/>
    <xf numFmtId="0" fontId="1" fillId="2" borderId="0" applyNumberFormat="0" applyBorder="0" applyAlignment="0" applyProtection="0"/>
    <xf numFmtId="0" fontId="2" fillId="3" borderId="1" applyNumberFormat="0" applyAlignment="0" applyProtection="0"/>
  </cellStyleXfs>
  <cellXfs count="57">
    <xf numFmtId="0" fontId="0" fillId="0" borderId="0" xfId="0"/>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right" vertical="center" wrapText="1"/>
    </xf>
    <xf numFmtId="164" fontId="3" fillId="0" borderId="0" xfId="0" applyNumberFormat="1" applyFont="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right" vertical="center" wrapText="1" readingOrder="2"/>
    </xf>
    <xf numFmtId="0" fontId="3" fillId="6" borderId="2" xfId="0" applyFont="1" applyFill="1" applyBorder="1" applyAlignment="1">
      <alignment horizontal="right" vertical="center" wrapText="1"/>
    </xf>
    <xf numFmtId="0" fontId="3" fillId="0" borderId="2" xfId="0" applyFont="1" applyBorder="1" applyAlignment="1">
      <alignment vertical="center" wrapText="1"/>
    </xf>
    <xf numFmtId="0" fontId="3" fillId="7" borderId="2" xfId="0" applyFont="1" applyFill="1" applyBorder="1" applyAlignment="1">
      <alignment horizontal="center" vertical="center" wrapText="1"/>
    </xf>
    <xf numFmtId="0" fontId="3" fillId="0" borderId="2" xfId="0" applyFont="1" applyBorder="1" applyAlignment="1">
      <alignment horizontal="right" vertical="center" wrapText="1"/>
    </xf>
    <xf numFmtId="0" fontId="3" fillId="3" borderId="1" xfId="2" applyFont="1" applyAlignment="1">
      <alignment horizontal="center" vertical="center" wrapText="1"/>
    </xf>
    <xf numFmtId="0" fontId="3" fillId="2" borderId="2" xfId="1" applyFont="1" applyBorder="1" applyAlignment="1">
      <alignment horizontal="right" vertical="center" wrapText="1"/>
    </xf>
    <xf numFmtId="0" fontId="3" fillId="9" borderId="2" xfId="0" applyFont="1" applyFill="1" applyBorder="1" applyAlignment="1">
      <alignment horizontal="right" vertical="center" wrapText="1"/>
    </xf>
    <xf numFmtId="0" fontId="3" fillId="8" borderId="2" xfId="0" applyFont="1" applyFill="1" applyBorder="1" applyAlignment="1">
      <alignment horizontal="right" vertical="center" wrapText="1"/>
    </xf>
    <xf numFmtId="0" fontId="3" fillId="10" borderId="2" xfId="1" applyFont="1" applyFill="1" applyBorder="1" applyAlignment="1">
      <alignment horizontal="right"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3" fillId="3" borderId="4" xfId="2" applyFont="1" applyBorder="1" applyAlignment="1">
      <alignment horizontal="center" vertical="center" wrapText="1"/>
    </xf>
    <xf numFmtId="0" fontId="3" fillId="9" borderId="3" xfId="0" applyFont="1" applyFill="1" applyBorder="1" applyAlignment="1">
      <alignment horizontal="right" vertical="center" wrapText="1"/>
    </xf>
    <xf numFmtId="0" fontId="3" fillId="0" borderId="3" xfId="0" applyFont="1" applyBorder="1" applyAlignment="1">
      <alignment horizontal="right" vertical="center" wrapText="1"/>
    </xf>
    <xf numFmtId="0" fontId="3" fillId="0" borderId="2" xfId="2" applyFont="1" applyFill="1" applyBorder="1" applyAlignment="1">
      <alignment horizontal="center" vertical="center" wrapText="1"/>
    </xf>
    <xf numFmtId="0" fontId="3" fillId="11" borderId="2" xfId="0" applyFont="1" applyFill="1" applyBorder="1" applyAlignment="1">
      <alignment horizontal="right" vertical="center" wrapText="1"/>
    </xf>
    <xf numFmtId="0" fontId="3" fillId="0" borderId="2" xfId="1" applyFont="1" applyFill="1" applyBorder="1" applyAlignment="1">
      <alignment horizontal="right" vertical="center" wrapText="1"/>
    </xf>
    <xf numFmtId="0" fontId="3" fillId="0" borderId="1" xfId="2" applyFont="1" applyFill="1" applyAlignment="1">
      <alignment horizontal="center" vertical="center" wrapText="1"/>
    </xf>
    <xf numFmtId="0" fontId="3" fillId="5" borderId="2" xfId="1" applyFont="1" applyFill="1" applyBorder="1" applyAlignment="1">
      <alignment horizontal="right" vertical="center" wrapText="1"/>
    </xf>
    <xf numFmtId="0" fontId="3" fillId="5" borderId="2" xfId="0" applyFont="1" applyFill="1" applyBorder="1" applyAlignment="1">
      <alignment horizontal="right" vertical="center" wrapText="1"/>
    </xf>
    <xf numFmtId="0" fontId="5" fillId="12" borderId="2" xfId="0" applyFont="1" applyFill="1" applyBorder="1" applyAlignment="1">
      <alignment horizontal="right" vertical="center" wrapText="1" readingOrder="2"/>
    </xf>
    <xf numFmtId="0" fontId="3" fillId="0" borderId="2" xfId="0" applyFont="1" applyBorder="1" applyAlignment="1">
      <alignment vertical="center" wrapText="1" readingOrder="2"/>
    </xf>
    <xf numFmtId="0" fontId="4" fillId="0" borderId="2" xfId="0" applyFont="1" applyBorder="1" applyAlignment="1">
      <alignment horizontal="right" vertical="center" wrapText="1"/>
    </xf>
    <xf numFmtId="0" fontId="7" fillId="13" borderId="2" xfId="0" applyFont="1" applyFill="1" applyBorder="1" applyAlignment="1">
      <alignment horizontal="right" vertical="center" wrapText="1"/>
    </xf>
    <xf numFmtId="0" fontId="4" fillId="0" borderId="2" xfId="0" applyFont="1" applyBorder="1" applyAlignment="1">
      <alignment vertical="center" wrapText="1"/>
    </xf>
    <xf numFmtId="0" fontId="3" fillId="14" borderId="1" xfId="2" applyFont="1" applyFill="1" applyAlignment="1">
      <alignment horizontal="center" vertical="center" wrapText="1"/>
    </xf>
    <xf numFmtId="0" fontId="3" fillId="3" borderId="5" xfId="2" applyFont="1" applyBorder="1" applyAlignment="1">
      <alignment horizontal="center" vertical="center" wrapText="1"/>
    </xf>
    <xf numFmtId="0" fontId="3" fillId="3" borderId="6" xfId="2" applyFont="1" applyBorder="1" applyAlignment="1">
      <alignment horizontal="center" vertical="center" wrapText="1"/>
    </xf>
    <xf numFmtId="0" fontId="3" fillId="3" borderId="2" xfId="2" applyFont="1" applyBorder="1" applyAlignment="1">
      <alignment horizontal="center" vertical="center" wrapText="1"/>
    </xf>
    <xf numFmtId="164" fontId="3" fillId="0" borderId="0" xfId="0" applyNumberFormat="1" applyFont="1" applyAlignment="1">
      <alignment horizontal="right" vertical="center" wrapText="1"/>
    </xf>
    <xf numFmtId="0" fontId="9" fillId="0" borderId="0" xfId="0" applyFont="1" applyAlignment="1">
      <alignment horizontal="right" vertical="center" wrapText="1"/>
    </xf>
    <xf numFmtId="0" fontId="3" fillId="3" borderId="7" xfId="2" applyFont="1" applyBorder="1" applyAlignment="1">
      <alignment horizontal="center" vertical="center" wrapText="1"/>
    </xf>
    <xf numFmtId="0" fontId="9" fillId="3" borderId="1" xfId="2" applyFont="1" applyAlignment="1">
      <alignment horizontal="center" vertical="center" wrapText="1"/>
    </xf>
    <xf numFmtId="0" fontId="3" fillId="0" borderId="2" xfId="0" applyFont="1" applyBorder="1" applyAlignment="1">
      <alignment horizontal="justify" vertical="center" wrapText="1" readingOrder="2"/>
    </xf>
    <xf numFmtId="0" fontId="3" fillId="0" borderId="2" xfId="1" applyFont="1" applyFill="1" applyBorder="1" applyAlignment="1">
      <alignment horizontal="right" vertical="top" wrapText="1"/>
    </xf>
    <xf numFmtId="0" fontId="3" fillId="0" borderId="2" xfId="1" applyFont="1" applyFill="1" applyBorder="1" applyAlignment="1">
      <alignment horizontal="right" wrapText="1"/>
    </xf>
    <xf numFmtId="0" fontId="3" fillId="0" borderId="2" xfId="1" applyFont="1" applyFill="1" applyBorder="1" applyAlignment="1">
      <alignment horizontal="right" vertical="center" wrapText="1" readingOrder="2"/>
    </xf>
    <xf numFmtId="0" fontId="5" fillId="0" borderId="2" xfId="0" applyFont="1" applyBorder="1" applyAlignment="1">
      <alignment horizontal="right" vertical="center" wrapText="1" readingOrder="2"/>
    </xf>
    <xf numFmtId="0" fontId="5" fillId="0" borderId="2" xfId="0" applyFont="1" applyBorder="1" applyAlignment="1">
      <alignment horizontal="right" vertical="center" wrapText="1"/>
    </xf>
    <xf numFmtId="0" fontId="5" fillId="0" borderId="3" xfId="0" applyFont="1" applyBorder="1" applyAlignment="1">
      <alignment horizontal="right" vertical="center" wrapText="1" readingOrder="2"/>
    </xf>
    <xf numFmtId="0" fontId="4" fillId="0" borderId="2" xfId="0" applyFont="1" applyBorder="1" applyAlignment="1">
      <alignment horizontal="right" vertical="center" wrapText="1" readingOrder="2"/>
    </xf>
    <xf numFmtId="0" fontId="5" fillId="0" borderId="3" xfId="0" applyFont="1" applyBorder="1" applyAlignment="1">
      <alignment horizontal="right" vertical="center" wrapText="1"/>
    </xf>
    <xf numFmtId="0" fontId="4" fillId="0" borderId="0" xfId="0" applyFont="1" applyAlignment="1">
      <alignment horizontal="center" vertical="center" wrapText="1"/>
    </xf>
    <xf numFmtId="0" fontId="4" fillId="4" borderId="2" xfId="0" applyFont="1" applyFill="1" applyBorder="1" applyAlignment="1">
      <alignment horizontal="center" vertical="center" wrapText="1"/>
    </xf>
    <xf numFmtId="0" fontId="4" fillId="4" borderId="2" xfId="0" applyFont="1" applyFill="1" applyBorder="1" applyAlignment="1">
      <alignment horizontal="right" vertical="center" wrapText="1"/>
    </xf>
    <xf numFmtId="0" fontId="4" fillId="4" borderId="2" xfId="0" applyFont="1" applyFill="1" applyBorder="1" applyAlignment="1">
      <alignment vertical="center" wrapText="1"/>
    </xf>
    <xf numFmtId="0" fontId="4" fillId="0" borderId="0" xfId="0" applyFont="1" applyAlignment="1">
      <alignment horizontal="right" vertical="center" wrapText="1"/>
    </xf>
    <xf numFmtId="0" fontId="5" fillId="0" borderId="0" xfId="0" applyFont="1" applyAlignment="1">
      <alignment vertical="center" wrapText="1"/>
    </xf>
    <xf numFmtId="0" fontId="12" fillId="0" borderId="0" xfId="0" applyFont="1" applyAlignment="1">
      <alignment horizontal="center" vertical="center" wrapText="1"/>
    </xf>
    <xf numFmtId="0" fontId="11" fillId="0" borderId="0" xfId="0" applyFont="1" applyAlignment="1">
      <alignment horizontal="right" vertical="center" wrapText="1" indent="7" readingOrder="2"/>
    </xf>
  </cellXfs>
  <cellStyles count="3">
    <cellStyle name="Normal" xfId="0" builtinId="0"/>
    <cellStyle name="חישוב" xfId="2" builtinId="22"/>
    <cellStyle name="טוב" xfId="1" builtinId="26"/>
  </cellStyles>
  <dxfs count="72">
    <dxf>
      <font>
        <color rgb="FF006100"/>
      </font>
      <fill>
        <patternFill>
          <bgColor rgb="FFC6EFCE"/>
        </patternFill>
      </fill>
    </dxf>
    <dxf>
      <font>
        <b/>
        <i val="0"/>
        <color auto="1"/>
      </font>
      <fill>
        <patternFill>
          <bgColor theme="5"/>
        </patternFill>
      </fill>
    </dxf>
    <dxf>
      <font>
        <b/>
        <i val="0"/>
      </font>
      <fill>
        <patternFill>
          <bgColor rgb="FF00B0F0"/>
        </patternFill>
      </fill>
    </dxf>
    <dxf>
      <font>
        <color rgb="FF006100"/>
      </font>
      <fill>
        <patternFill>
          <bgColor rgb="FFC6EFCE"/>
        </patternFill>
      </fill>
    </dxf>
    <dxf>
      <font>
        <b/>
        <i val="0"/>
        <color auto="1"/>
      </font>
      <fill>
        <patternFill>
          <bgColor theme="5"/>
        </patternFill>
      </fill>
    </dxf>
    <dxf>
      <font>
        <b/>
        <i val="0"/>
      </font>
      <fill>
        <patternFill>
          <bgColor rgb="FF00B0F0"/>
        </patternFill>
      </fill>
    </dxf>
    <dxf>
      <font>
        <color rgb="FF006100"/>
      </font>
      <fill>
        <patternFill>
          <bgColor rgb="FFC6EFCE"/>
        </patternFill>
      </fill>
    </dxf>
    <dxf>
      <font>
        <b/>
        <i val="0"/>
        <color auto="1"/>
      </font>
      <fill>
        <patternFill>
          <bgColor theme="5"/>
        </patternFill>
      </fill>
    </dxf>
    <dxf>
      <font>
        <b/>
        <i val="0"/>
      </font>
      <fill>
        <patternFill>
          <bgColor rgb="FF00B0F0"/>
        </patternFill>
      </fill>
    </dxf>
    <dxf>
      <font>
        <color rgb="FF006100"/>
      </font>
      <fill>
        <patternFill>
          <bgColor rgb="FFC6EFCE"/>
        </patternFill>
      </fill>
    </dxf>
    <dxf>
      <font>
        <b/>
        <i val="0"/>
        <color auto="1"/>
      </font>
      <fill>
        <patternFill>
          <bgColor theme="5"/>
        </patternFill>
      </fill>
    </dxf>
    <dxf>
      <font>
        <b/>
        <i val="0"/>
      </font>
      <fill>
        <patternFill>
          <bgColor rgb="FF00B0F0"/>
        </patternFill>
      </fill>
    </dxf>
    <dxf>
      <font>
        <color rgb="FF9C0006"/>
      </font>
      <fill>
        <patternFill>
          <bgColor rgb="FFFFC7CE"/>
        </patternFill>
      </fill>
    </dxf>
    <dxf>
      <font>
        <b/>
        <i val="0"/>
        <color auto="1"/>
      </font>
      <fill>
        <patternFill>
          <bgColor theme="5"/>
        </patternFill>
      </fill>
    </dxf>
    <dxf>
      <font>
        <b/>
        <i val="0"/>
      </font>
      <fill>
        <patternFill>
          <bgColor rgb="FF00B0F0"/>
        </patternFill>
      </fill>
    </dxf>
    <dxf>
      <font>
        <color rgb="FF006100"/>
      </font>
      <fill>
        <patternFill>
          <bgColor rgb="FFC6EFCE"/>
        </patternFill>
      </fill>
    </dxf>
    <dxf>
      <font>
        <color rgb="FF006100"/>
      </font>
      <fill>
        <patternFill>
          <bgColor rgb="FFC6EFCE"/>
        </patternFill>
      </fill>
    </dxf>
    <dxf>
      <font>
        <b/>
        <i val="0"/>
        <color auto="1"/>
      </font>
      <fill>
        <patternFill>
          <bgColor theme="5"/>
        </patternFill>
      </fill>
    </dxf>
    <dxf>
      <font>
        <b/>
        <i val="0"/>
      </font>
      <fill>
        <patternFill>
          <bgColor rgb="FF00B0F0"/>
        </patternFill>
      </fill>
    </dxf>
    <dxf>
      <font>
        <color rgb="FF9C0006"/>
      </font>
      <fill>
        <patternFill>
          <bgColor rgb="FFFFC7CE"/>
        </patternFill>
      </fill>
    </dxf>
    <dxf>
      <font>
        <color rgb="FF9C0006"/>
      </font>
      <fill>
        <patternFill>
          <bgColor rgb="FFFFC7CE"/>
        </patternFill>
      </fill>
    </dxf>
    <dxf>
      <font>
        <b/>
        <i val="0"/>
        <color auto="1"/>
      </font>
      <fill>
        <patternFill>
          <bgColor theme="5"/>
        </patternFill>
      </fill>
    </dxf>
    <dxf>
      <font>
        <b/>
        <i val="0"/>
      </font>
      <fill>
        <patternFill>
          <bgColor rgb="FF00B0F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color auto="1"/>
      </font>
      <fill>
        <patternFill>
          <bgColor theme="5"/>
        </patternFill>
      </fill>
    </dxf>
    <dxf>
      <font>
        <b/>
        <i val="0"/>
      </font>
      <fill>
        <patternFill>
          <bgColor rgb="FF00B0F0"/>
        </patternFill>
      </fill>
    </dxf>
    <dxf>
      <font>
        <color rgb="FF9C0006"/>
      </font>
      <fill>
        <patternFill>
          <bgColor rgb="FFFFC7CE"/>
        </patternFill>
      </fill>
    </dxf>
    <dxf>
      <font>
        <b/>
        <i val="0"/>
        <color auto="1"/>
      </font>
      <fill>
        <patternFill>
          <bgColor theme="5"/>
        </patternFill>
      </fill>
    </dxf>
    <dxf>
      <font>
        <b/>
        <i val="0"/>
      </font>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auto="1"/>
      </font>
      <fill>
        <patternFill>
          <bgColor theme="5"/>
        </patternFill>
      </fill>
    </dxf>
    <dxf>
      <font>
        <b/>
        <i val="0"/>
      </font>
      <fill>
        <patternFill>
          <bgColor rgb="FF00B0F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i val="0"/>
        <color auto="1"/>
      </font>
      <fill>
        <patternFill>
          <bgColor theme="5" tint="-0.2499465926084170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auto="1"/>
      </font>
      <fill>
        <patternFill>
          <bgColor theme="5" tint="-0.24994659260841701"/>
        </patternFill>
      </fill>
    </dxf>
  </dxfs>
  <tableStyles count="0" defaultTableStyle="TableStyleMedium2" defaultPivotStyle="PivotStyleLight16"/>
  <colors>
    <mruColors>
      <color rgb="FFADFB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13"/>
  <sheetViews>
    <sheetView rightToLeft="1" tabSelected="1" zoomScale="80" zoomScaleNormal="80" workbookViewId="0">
      <selection activeCell="C4" sqref="C4"/>
    </sheetView>
  </sheetViews>
  <sheetFormatPr defaultColWidth="8.375" defaultRowHeight="15" x14ac:dyDescent="0.2"/>
  <cols>
    <col min="1" max="1" width="1.75" style="1" customWidth="1"/>
    <col min="2" max="2" width="6.875" style="1" customWidth="1"/>
    <col min="3" max="3" width="28.875" style="3" bestFit="1" customWidth="1"/>
    <col min="4" max="8" width="8.375" style="1" hidden="1" customWidth="1"/>
    <col min="9" max="9" width="4.25" style="1" hidden="1" customWidth="1"/>
    <col min="10" max="10" width="11" style="3" hidden="1" customWidth="1"/>
    <col min="11" max="11" width="47.875" style="2" customWidth="1"/>
    <col min="12" max="12" width="8.125" style="2" customWidth="1"/>
    <col min="13" max="13" width="15.375" style="3" customWidth="1"/>
    <col min="14" max="15" width="10.875" style="1" customWidth="1"/>
    <col min="16" max="16" width="55" style="3" customWidth="1"/>
    <col min="17" max="17" width="52.375" style="3" customWidth="1"/>
    <col min="18" max="18" width="37.125" style="3" customWidth="1"/>
    <col min="19" max="19" width="62.625" style="1" customWidth="1"/>
    <col min="20" max="22" width="10.125" style="1" customWidth="1"/>
    <col min="23" max="16384" width="8.375" style="1"/>
  </cols>
  <sheetData>
    <row r="2" spans="1:18" s="54" customFormat="1" ht="20.100000000000001" customHeight="1" x14ac:dyDescent="0.2">
      <c r="C2" s="56" t="s">
        <v>0</v>
      </c>
      <c r="D2" s="56"/>
      <c r="E2" s="56"/>
      <c r="F2" s="56"/>
      <c r="G2" s="56"/>
      <c r="H2" s="56"/>
      <c r="I2" s="56"/>
      <c r="J2" s="56"/>
      <c r="K2" s="56"/>
      <c r="L2" s="56"/>
      <c r="M2" s="56"/>
      <c r="N2" s="56"/>
      <c r="O2" s="56"/>
      <c r="P2" s="56"/>
      <c r="Q2" s="56"/>
    </row>
    <row r="3" spans="1:18" ht="20.25" x14ac:dyDescent="0.2">
      <c r="A3" s="55"/>
      <c r="B3" s="55"/>
      <c r="C3" s="55"/>
      <c r="D3" s="55"/>
      <c r="E3" s="55"/>
      <c r="F3" s="55"/>
      <c r="G3" s="55"/>
      <c r="H3" s="55"/>
      <c r="I3" s="55"/>
      <c r="J3" s="55"/>
      <c r="K3" s="55"/>
      <c r="L3" s="55"/>
      <c r="M3" s="55"/>
      <c r="N3" s="55"/>
      <c r="O3" s="55"/>
      <c r="P3" s="55"/>
      <c r="Q3" s="55"/>
    </row>
    <row r="5" spans="1:18" s="49" customFormat="1" ht="63" x14ac:dyDescent="0.2">
      <c r="B5" s="50" t="s">
        <v>1</v>
      </c>
      <c r="C5" s="51" t="s">
        <v>2</v>
      </c>
      <c r="D5" s="50"/>
      <c r="E5" s="50"/>
      <c r="F5" s="50"/>
      <c r="G5" s="50"/>
      <c r="H5" s="50"/>
      <c r="I5" s="50"/>
      <c r="J5" s="51" t="s">
        <v>292</v>
      </c>
      <c r="K5" s="52" t="s">
        <v>3</v>
      </c>
      <c r="L5" s="50" t="s">
        <v>4</v>
      </c>
      <c r="M5" s="51" t="s">
        <v>5</v>
      </c>
      <c r="N5" s="50" t="s">
        <v>140</v>
      </c>
      <c r="O5" s="50" t="s">
        <v>139</v>
      </c>
      <c r="P5" s="51" t="s">
        <v>123</v>
      </c>
      <c r="Q5" s="51" t="s">
        <v>293</v>
      </c>
      <c r="R5" s="53"/>
    </row>
    <row r="6" spans="1:18" ht="45" x14ac:dyDescent="0.2">
      <c r="B6" s="5"/>
      <c r="C6" s="10" t="s">
        <v>6</v>
      </c>
      <c r="D6" s="5">
        <f t="shared" ref="D6:D7" si="0">D5</f>
        <v>0</v>
      </c>
      <c r="E6" s="5">
        <v>1</v>
      </c>
      <c r="F6" s="5"/>
      <c r="G6" s="5"/>
      <c r="H6" s="5"/>
      <c r="I6" s="5"/>
      <c r="J6" s="26" t="str">
        <f t="shared" ref="J6:J69" si="1">CONCATENATE(D6,".",E6,".",F6,".",G6,".",H6,".",I6)</f>
        <v>0.1....</v>
      </c>
      <c r="K6" s="6" t="s">
        <v>294</v>
      </c>
      <c r="L6" s="5"/>
      <c r="M6" s="7" t="s">
        <v>7</v>
      </c>
      <c r="N6" s="5"/>
      <c r="O6" s="5"/>
      <c r="P6" s="10" t="s">
        <v>215</v>
      </c>
      <c r="Q6" s="10"/>
    </row>
    <row r="7" spans="1:18" ht="30" x14ac:dyDescent="0.2">
      <c r="B7" s="5"/>
      <c r="C7" s="10" t="s">
        <v>6</v>
      </c>
      <c r="D7" s="5">
        <f t="shared" si="0"/>
        <v>0</v>
      </c>
      <c r="E7" s="5">
        <f>E6+1</f>
        <v>2</v>
      </c>
      <c r="F7" s="5"/>
      <c r="G7" s="5"/>
      <c r="H7" s="5"/>
      <c r="I7" s="5"/>
      <c r="J7" s="26" t="str">
        <f t="shared" si="1"/>
        <v>0.2....</v>
      </c>
      <c r="K7" s="6" t="s">
        <v>8</v>
      </c>
      <c r="L7" s="5"/>
      <c r="M7" s="7" t="s">
        <v>7</v>
      </c>
      <c r="N7" s="5"/>
      <c r="O7" s="5"/>
      <c r="P7" s="10" t="s">
        <v>216</v>
      </c>
      <c r="Q7" s="10"/>
    </row>
    <row r="8" spans="1:18" ht="30" x14ac:dyDescent="0.2">
      <c r="B8" s="5"/>
      <c r="C8" s="10" t="s">
        <v>6</v>
      </c>
      <c r="D8" s="5">
        <f>D7</f>
        <v>0</v>
      </c>
      <c r="E8" s="5">
        <f>E7+1</f>
        <v>3</v>
      </c>
      <c r="F8" s="5"/>
      <c r="G8" s="5"/>
      <c r="H8" s="5"/>
      <c r="I8" s="5"/>
      <c r="J8" s="26" t="str">
        <f t="shared" si="1"/>
        <v>0.3....</v>
      </c>
      <c r="K8" s="6" t="s">
        <v>9</v>
      </c>
      <c r="L8" s="5"/>
      <c r="M8" s="7" t="s">
        <v>7</v>
      </c>
      <c r="N8" s="5"/>
      <c r="O8" s="5"/>
      <c r="P8" s="10" t="s">
        <v>217</v>
      </c>
      <c r="Q8" s="10"/>
    </row>
    <row r="9" spans="1:18" ht="45" x14ac:dyDescent="0.2">
      <c r="B9" s="5"/>
      <c r="C9" s="10" t="s">
        <v>6</v>
      </c>
      <c r="D9" s="5">
        <f>D8</f>
        <v>0</v>
      </c>
      <c r="E9" s="5">
        <f>E8+1</f>
        <v>4</v>
      </c>
      <c r="F9" s="5"/>
      <c r="G9" s="5"/>
      <c r="H9" s="5"/>
      <c r="I9" s="5"/>
      <c r="J9" s="26" t="str">
        <f t="shared" si="1"/>
        <v>0.4....</v>
      </c>
      <c r="K9" s="6" t="s">
        <v>295</v>
      </c>
      <c r="L9" s="5"/>
      <c r="M9" s="7" t="s">
        <v>7</v>
      </c>
      <c r="N9" s="5"/>
      <c r="O9" s="5"/>
      <c r="P9" s="10" t="s">
        <v>141</v>
      </c>
      <c r="Q9" s="10"/>
    </row>
    <row r="10" spans="1:18" ht="45" x14ac:dyDescent="0.2">
      <c r="B10" s="5"/>
      <c r="C10" s="10" t="s">
        <v>6</v>
      </c>
      <c r="D10" s="5">
        <f>D9</f>
        <v>0</v>
      </c>
      <c r="E10" s="5">
        <f>E9+1</f>
        <v>5</v>
      </c>
      <c r="F10" s="5"/>
      <c r="G10" s="5"/>
      <c r="H10" s="5"/>
      <c r="I10" s="5"/>
      <c r="J10" s="26" t="str">
        <f t="shared" si="1"/>
        <v>0.5....</v>
      </c>
      <c r="K10" s="6" t="s">
        <v>271</v>
      </c>
      <c r="L10" s="5"/>
      <c r="M10" s="7" t="s">
        <v>7</v>
      </c>
      <c r="N10" s="5"/>
      <c r="O10" s="5"/>
      <c r="P10" s="10" t="s">
        <v>218</v>
      </c>
      <c r="Q10" s="10"/>
    </row>
    <row r="11" spans="1:18" x14ac:dyDescent="0.2">
      <c r="B11" s="5"/>
      <c r="C11" s="10"/>
      <c r="D11" s="5">
        <v>0</v>
      </c>
      <c r="E11" s="5">
        <v>1</v>
      </c>
      <c r="F11" s="5"/>
      <c r="G11" s="5"/>
      <c r="H11" s="5"/>
      <c r="I11" s="5"/>
      <c r="J11" s="10" t="str">
        <f t="shared" si="1"/>
        <v>0.1....</v>
      </c>
      <c r="K11" s="8" t="s">
        <v>10</v>
      </c>
      <c r="L11" s="9" t="s">
        <v>11</v>
      </c>
      <c r="M11" s="10"/>
      <c r="N11" s="9"/>
      <c r="O11" s="9"/>
      <c r="P11" s="10"/>
      <c r="Q11" s="10"/>
    </row>
    <row r="12" spans="1:18" ht="60" x14ac:dyDescent="0.2">
      <c r="B12" s="5"/>
      <c r="C12" s="10" t="s">
        <v>10</v>
      </c>
      <c r="D12" s="5">
        <f t="shared" ref="D12:E26" si="2">D11</f>
        <v>0</v>
      </c>
      <c r="E12" s="5">
        <f t="shared" si="2"/>
        <v>1</v>
      </c>
      <c r="F12" s="5">
        <v>1</v>
      </c>
      <c r="G12" s="5"/>
      <c r="H12" s="5"/>
      <c r="I12" s="5"/>
      <c r="J12" s="26" t="str">
        <f t="shared" si="1"/>
        <v>0.1.1...</v>
      </c>
      <c r="K12" s="8" t="s">
        <v>12</v>
      </c>
      <c r="L12" s="11" t="s">
        <v>13</v>
      </c>
      <c r="M12" s="12" t="s">
        <v>14</v>
      </c>
      <c r="N12" s="11"/>
      <c r="O12" s="11"/>
      <c r="P12" s="23" t="s">
        <v>125</v>
      </c>
      <c r="Q12" s="23"/>
    </row>
    <row r="13" spans="1:18" ht="30" x14ac:dyDescent="0.2">
      <c r="B13" s="5"/>
      <c r="C13" s="10" t="s">
        <v>10</v>
      </c>
      <c r="D13" s="5">
        <f t="shared" si="2"/>
        <v>0</v>
      </c>
      <c r="E13" s="5">
        <f t="shared" si="2"/>
        <v>1</v>
      </c>
      <c r="F13" s="5">
        <f t="shared" ref="F13:F17" si="3">F12+1</f>
        <v>2</v>
      </c>
      <c r="G13" s="5"/>
      <c r="H13" s="5"/>
      <c r="I13" s="5"/>
      <c r="J13" s="10" t="str">
        <f t="shared" si="1"/>
        <v>0.1.2...</v>
      </c>
      <c r="K13" s="8" t="s">
        <v>16</v>
      </c>
      <c r="L13" s="11" t="s">
        <v>17</v>
      </c>
      <c r="M13" s="12" t="s">
        <v>14</v>
      </c>
      <c r="N13" s="11"/>
      <c r="O13" s="11"/>
      <c r="P13" s="23" t="s">
        <v>125</v>
      </c>
      <c r="Q13" s="23"/>
    </row>
    <row r="14" spans="1:18" ht="150" x14ac:dyDescent="0.2">
      <c r="B14" s="5"/>
      <c r="C14" s="10" t="s">
        <v>10</v>
      </c>
      <c r="D14" s="5">
        <f>D13</f>
        <v>0</v>
      </c>
      <c r="E14" s="5">
        <f t="shared" si="2"/>
        <v>1</v>
      </c>
      <c r="F14" s="5">
        <f t="shared" si="3"/>
        <v>3</v>
      </c>
      <c r="G14" s="5"/>
      <c r="H14" s="5"/>
      <c r="I14" s="5"/>
      <c r="J14" s="26" t="str">
        <f t="shared" si="1"/>
        <v>0.1.3...</v>
      </c>
      <c r="K14" s="8" t="s">
        <v>152</v>
      </c>
      <c r="L14" s="11" t="s">
        <v>17</v>
      </c>
      <c r="M14" s="12" t="s">
        <v>14</v>
      </c>
      <c r="N14" s="11"/>
      <c r="O14" s="11"/>
      <c r="P14" s="23" t="s">
        <v>153</v>
      </c>
      <c r="Q14" s="23"/>
    </row>
    <row r="15" spans="1:18" ht="45" x14ac:dyDescent="0.2">
      <c r="B15" s="5"/>
      <c r="C15" s="10" t="s">
        <v>10</v>
      </c>
      <c r="D15" s="5">
        <f t="shared" ref="D15:E30" si="4">D14</f>
        <v>0</v>
      </c>
      <c r="E15" s="5">
        <f t="shared" si="2"/>
        <v>1</v>
      </c>
      <c r="F15" s="5">
        <f t="shared" si="3"/>
        <v>4</v>
      </c>
      <c r="G15" s="5"/>
      <c r="H15" s="5"/>
      <c r="I15" s="5"/>
      <c r="J15" s="26" t="str">
        <f t="shared" si="1"/>
        <v>0.1.4...</v>
      </c>
      <c r="K15" s="8" t="s">
        <v>124</v>
      </c>
      <c r="L15" s="11" t="s">
        <v>17</v>
      </c>
      <c r="M15" s="12" t="s">
        <v>14</v>
      </c>
      <c r="N15" s="11"/>
      <c r="O15" s="11"/>
      <c r="P15" s="23" t="s">
        <v>153</v>
      </c>
      <c r="Q15" s="23"/>
    </row>
    <row r="16" spans="1:18" ht="165" x14ac:dyDescent="0.2">
      <c r="B16" s="5"/>
      <c r="C16" s="10" t="s">
        <v>10</v>
      </c>
      <c r="D16" s="5">
        <f t="shared" si="4"/>
        <v>0</v>
      </c>
      <c r="E16" s="5">
        <f t="shared" si="2"/>
        <v>1</v>
      </c>
      <c r="F16" s="5">
        <f t="shared" si="3"/>
        <v>5</v>
      </c>
      <c r="G16" s="5"/>
      <c r="H16" s="5"/>
      <c r="I16" s="5"/>
      <c r="J16" s="10" t="str">
        <f t="shared" si="1"/>
        <v>0.1.5...</v>
      </c>
      <c r="K16" s="8" t="s">
        <v>18</v>
      </c>
      <c r="L16" s="11" t="s">
        <v>17</v>
      </c>
      <c r="M16" s="12" t="s">
        <v>14</v>
      </c>
      <c r="N16" s="11" t="s">
        <v>250</v>
      </c>
      <c r="O16" s="11"/>
      <c r="P16" s="23" t="s">
        <v>219</v>
      </c>
      <c r="Q16" s="23"/>
    </row>
    <row r="17" spans="2:17" ht="60" x14ac:dyDescent="0.2">
      <c r="B17" s="5"/>
      <c r="C17" s="10" t="s">
        <v>10</v>
      </c>
      <c r="D17" s="5">
        <f t="shared" si="4"/>
        <v>0</v>
      </c>
      <c r="E17" s="5">
        <f t="shared" si="2"/>
        <v>1</v>
      </c>
      <c r="F17" s="5">
        <f t="shared" si="3"/>
        <v>6</v>
      </c>
      <c r="G17" s="5"/>
      <c r="H17" s="5"/>
      <c r="I17" s="5"/>
      <c r="J17" s="26" t="str">
        <f t="shared" si="1"/>
        <v>0.1.6...</v>
      </c>
      <c r="K17" s="8" t="s">
        <v>157</v>
      </c>
      <c r="L17" s="11" t="s">
        <v>17</v>
      </c>
      <c r="M17" s="12" t="s">
        <v>14</v>
      </c>
      <c r="N17" s="11"/>
      <c r="O17" s="11"/>
      <c r="P17" s="23" t="s">
        <v>220</v>
      </c>
      <c r="Q17" s="23"/>
    </row>
    <row r="18" spans="2:17" x14ac:dyDescent="0.2">
      <c r="B18" s="5"/>
      <c r="C18" s="10" t="s">
        <v>19</v>
      </c>
      <c r="D18" s="5">
        <f t="shared" si="4"/>
        <v>0</v>
      </c>
      <c r="E18" s="5">
        <v>2</v>
      </c>
      <c r="F18" s="5"/>
      <c r="G18" s="5"/>
      <c r="H18" s="5"/>
      <c r="I18" s="5"/>
      <c r="J18" s="10" t="str">
        <f t="shared" si="1"/>
        <v>0.2....</v>
      </c>
      <c r="K18" s="8" t="s">
        <v>20</v>
      </c>
      <c r="L18" s="9" t="s">
        <v>11</v>
      </c>
      <c r="M18" s="10"/>
      <c r="N18" s="9"/>
      <c r="O18" s="9"/>
      <c r="P18" s="10"/>
      <c r="Q18" s="10"/>
    </row>
    <row r="19" spans="2:17" ht="30" x14ac:dyDescent="0.2">
      <c r="B19" s="5"/>
      <c r="C19" s="10" t="s">
        <v>19</v>
      </c>
      <c r="D19" s="5">
        <f t="shared" si="4"/>
        <v>0</v>
      </c>
      <c r="E19" s="5">
        <f t="shared" si="2"/>
        <v>2</v>
      </c>
      <c r="F19" s="5">
        <f t="shared" ref="F19:F40" si="5">F18+1</f>
        <v>1</v>
      </c>
      <c r="G19" s="5"/>
      <c r="H19" s="5"/>
      <c r="I19" s="5"/>
      <c r="J19" s="10" t="str">
        <f t="shared" si="1"/>
        <v>0.2.1...</v>
      </c>
      <c r="K19" s="8" t="s">
        <v>155</v>
      </c>
      <c r="L19" s="11" t="s">
        <v>13</v>
      </c>
      <c r="M19" s="13" t="s">
        <v>21</v>
      </c>
      <c r="N19" s="11"/>
      <c r="O19" s="11"/>
      <c r="P19" s="10" t="s">
        <v>186</v>
      </c>
      <c r="Q19" s="10"/>
    </row>
    <row r="20" spans="2:17" ht="60" x14ac:dyDescent="0.2">
      <c r="B20" s="5"/>
      <c r="C20" s="10" t="s">
        <v>19</v>
      </c>
      <c r="D20" s="5">
        <f t="shared" si="4"/>
        <v>0</v>
      </c>
      <c r="E20" s="5">
        <f t="shared" si="2"/>
        <v>2</v>
      </c>
      <c r="F20" s="5">
        <f t="shared" si="5"/>
        <v>2</v>
      </c>
      <c r="G20" s="5"/>
      <c r="H20" s="5"/>
      <c r="I20" s="5"/>
      <c r="J20" s="10" t="str">
        <f t="shared" si="1"/>
        <v>0.2.2...</v>
      </c>
      <c r="K20" s="8" t="s">
        <v>277</v>
      </c>
      <c r="L20" s="11" t="s">
        <v>17</v>
      </c>
      <c r="M20" s="12" t="s">
        <v>21</v>
      </c>
      <c r="N20" s="11"/>
      <c r="O20" s="11"/>
      <c r="P20" s="23" t="s">
        <v>142</v>
      </c>
      <c r="Q20" s="25"/>
    </row>
    <row r="21" spans="2:17" ht="75" x14ac:dyDescent="0.2">
      <c r="B21" s="5"/>
      <c r="C21" s="10" t="s">
        <v>19</v>
      </c>
      <c r="D21" s="5">
        <f t="shared" si="4"/>
        <v>0</v>
      </c>
      <c r="E21" s="5">
        <f t="shared" si="2"/>
        <v>2</v>
      </c>
      <c r="F21" s="5">
        <f t="shared" si="5"/>
        <v>3</v>
      </c>
      <c r="G21" s="5"/>
      <c r="H21" s="5"/>
      <c r="I21" s="5"/>
      <c r="J21" s="10" t="str">
        <f t="shared" si="1"/>
        <v>0.2.3...</v>
      </c>
      <c r="K21" s="8" t="s">
        <v>22</v>
      </c>
      <c r="L21" s="11" t="s">
        <v>17</v>
      </c>
      <c r="M21" s="13" t="s">
        <v>21</v>
      </c>
      <c r="N21" s="11"/>
      <c r="O21" s="11"/>
      <c r="P21" s="3" t="s">
        <v>126</v>
      </c>
      <c r="Q21" s="25"/>
    </row>
    <row r="22" spans="2:17" ht="45" x14ac:dyDescent="0.2">
      <c r="B22" s="5"/>
      <c r="C22" s="10" t="s">
        <v>19</v>
      </c>
      <c r="D22" s="5">
        <f t="shared" si="4"/>
        <v>0</v>
      </c>
      <c r="E22" s="5">
        <f t="shared" si="2"/>
        <v>2</v>
      </c>
      <c r="F22" s="5">
        <f t="shared" si="5"/>
        <v>4</v>
      </c>
      <c r="G22" s="5"/>
      <c r="H22" s="5"/>
      <c r="I22" s="5"/>
      <c r="J22" s="10" t="str">
        <f t="shared" si="1"/>
        <v>0.2.4...</v>
      </c>
      <c r="K22" s="8" t="s">
        <v>127</v>
      </c>
      <c r="L22" s="11" t="s">
        <v>17</v>
      </c>
      <c r="M22" s="13" t="s">
        <v>21</v>
      </c>
      <c r="N22" s="11"/>
      <c r="O22" s="11"/>
      <c r="P22" s="8" t="s">
        <v>187</v>
      </c>
      <c r="Q22" s="26"/>
    </row>
    <row r="23" spans="2:17" ht="285" x14ac:dyDescent="0.2">
      <c r="B23" s="5"/>
      <c r="C23" s="10" t="s">
        <v>19</v>
      </c>
      <c r="D23" s="5">
        <f t="shared" si="4"/>
        <v>0</v>
      </c>
      <c r="E23" s="5">
        <f t="shared" si="2"/>
        <v>2</v>
      </c>
      <c r="F23" s="5">
        <f t="shared" si="5"/>
        <v>5</v>
      </c>
      <c r="G23" s="5"/>
      <c r="H23" s="5"/>
      <c r="I23" s="5"/>
      <c r="J23" s="10" t="str">
        <f t="shared" si="1"/>
        <v>0.2.5...</v>
      </c>
      <c r="K23" s="8" t="s">
        <v>23</v>
      </c>
      <c r="L23" s="11" t="s">
        <v>17</v>
      </c>
      <c r="M23" s="13" t="s">
        <v>21</v>
      </c>
      <c r="N23" s="11"/>
      <c r="O23" s="11"/>
      <c r="P23" s="8" t="s">
        <v>143</v>
      </c>
      <c r="Q23" s="26"/>
    </row>
    <row r="24" spans="2:17" ht="30" x14ac:dyDescent="0.2">
      <c r="B24" s="5"/>
      <c r="C24" s="10" t="s">
        <v>19</v>
      </c>
      <c r="D24" s="5">
        <f t="shared" si="4"/>
        <v>0</v>
      </c>
      <c r="E24" s="5">
        <f t="shared" si="2"/>
        <v>2</v>
      </c>
      <c r="F24" s="5">
        <f t="shared" si="5"/>
        <v>6</v>
      </c>
      <c r="G24" s="5"/>
      <c r="H24" s="5"/>
      <c r="I24" s="5"/>
      <c r="J24" s="10" t="str">
        <f t="shared" si="1"/>
        <v>0.2.6...</v>
      </c>
      <c r="K24" s="8" t="s">
        <v>272</v>
      </c>
      <c r="L24" s="11" t="s">
        <v>17</v>
      </c>
      <c r="M24" s="13" t="s">
        <v>21</v>
      </c>
      <c r="N24" s="11"/>
      <c r="O24" s="11"/>
      <c r="P24" s="10" t="s">
        <v>188</v>
      </c>
      <c r="Q24" s="10"/>
    </row>
    <row r="25" spans="2:17" ht="30" x14ac:dyDescent="0.2">
      <c r="B25" s="5"/>
      <c r="C25" s="10" t="s">
        <v>19</v>
      </c>
      <c r="D25" s="5">
        <f t="shared" si="4"/>
        <v>0</v>
      </c>
      <c r="E25" s="5">
        <f t="shared" si="2"/>
        <v>2</v>
      </c>
      <c r="F25" s="5">
        <f t="shared" si="5"/>
        <v>7</v>
      </c>
      <c r="G25" s="5"/>
      <c r="H25" s="5"/>
      <c r="I25" s="5"/>
      <c r="J25" s="10" t="str">
        <f t="shared" si="1"/>
        <v>0.2.7...</v>
      </c>
      <c r="K25" s="8" t="s">
        <v>128</v>
      </c>
      <c r="L25" s="11" t="s">
        <v>17</v>
      </c>
      <c r="M25" s="12" t="s">
        <v>14</v>
      </c>
      <c r="N25" s="11"/>
      <c r="O25" s="11"/>
      <c r="P25" s="23" t="s">
        <v>144</v>
      </c>
      <c r="Q25" s="23"/>
    </row>
    <row r="26" spans="2:17" ht="45" x14ac:dyDescent="0.2">
      <c r="B26" s="5"/>
      <c r="C26" s="10" t="s">
        <v>19</v>
      </c>
      <c r="D26" s="5">
        <f t="shared" si="4"/>
        <v>0</v>
      </c>
      <c r="E26" s="5">
        <f t="shared" si="2"/>
        <v>2</v>
      </c>
      <c r="F26" s="5">
        <f t="shared" si="5"/>
        <v>8</v>
      </c>
      <c r="G26" s="5"/>
      <c r="H26" s="5"/>
      <c r="I26" s="5"/>
      <c r="J26" s="10" t="str">
        <f t="shared" si="1"/>
        <v>0.2.8...</v>
      </c>
      <c r="K26" s="8" t="s">
        <v>129</v>
      </c>
      <c r="L26" s="11" t="s">
        <v>17</v>
      </c>
      <c r="M26" s="12" t="s">
        <v>14</v>
      </c>
      <c r="N26" s="11"/>
      <c r="O26" s="11"/>
      <c r="P26" s="23" t="s">
        <v>189</v>
      </c>
      <c r="Q26" s="23"/>
    </row>
    <row r="27" spans="2:17" ht="90" x14ac:dyDescent="0.2">
      <c r="B27" s="5"/>
      <c r="C27" s="10" t="s">
        <v>19</v>
      </c>
      <c r="D27" s="5">
        <f t="shared" si="4"/>
        <v>0</v>
      </c>
      <c r="E27" s="5">
        <f t="shared" si="4"/>
        <v>2</v>
      </c>
      <c r="F27" s="5">
        <f t="shared" si="5"/>
        <v>9</v>
      </c>
      <c r="G27" s="5"/>
      <c r="H27" s="5"/>
      <c r="I27" s="5"/>
      <c r="J27" s="26" t="str">
        <f t="shared" si="1"/>
        <v>0.2.9...</v>
      </c>
      <c r="K27" s="8" t="s">
        <v>278</v>
      </c>
      <c r="L27" s="11" t="s">
        <v>17</v>
      </c>
      <c r="M27" s="12" t="s">
        <v>14</v>
      </c>
      <c r="N27" s="11"/>
      <c r="O27" s="11"/>
      <c r="P27" s="23" t="s">
        <v>189</v>
      </c>
      <c r="Q27" s="23"/>
    </row>
    <row r="28" spans="2:17" ht="60" x14ac:dyDescent="0.2">
      <c r="B28" s="5"/>
      <c r="C28" s="10"/>
      <c r="D28" s="5">
        <f t="shared" si="4"/>
        <v>0</v>
      </c>
      <c r="E28" s="5">
        <f t="shared" si="4"/>
        <v>2</v>
      </c>
      <c r="F28" s="5">
        <f t="shared" si="5"/>
        <v>10</v>
      </c>
      <c r="G28" s="5"/>
      <c r="H28" s="5"/>
      <c r="I28" s="5"/>
      <c r="J28" s="10" t="str">
        <f t="shared" si="1"/>
        <v>0.2.10...</v>
      </c>
      <c r="K28" s="6" t="s">
        <v>315</v>
      </c>
      <c r="L28" s="11" t="s">
        <v>13</v>
      </c>
      <c r="M28" s="13" t="s">
        <v>21</v>
      </c>
      <c r="N28" s="11"/>
      <c r="O28" s="11"/>
      <c r="P28" s="23" t="s">
        <v>251</v>
      </c>
      <c r="Q28" s="10"/>
    </row>
    <row r="29" spans="2:17" ht="166.5" x14ac:dyDescent="0.2">
      <c r="B29" s="5"/>
      <c r="C29" s="10" t="s">
        <v>19</v>
      </c>
      <c r="D29" s="5">
        <f t="shared" si="4"/>
        <v>0</v>
      </c>
      <c r="E29" s="5">
        <f t="shared" si="4"/>
        <v>2</v>
      </c>
      <c r="F29" s="5">
        <f t="shared" si="5"/>
        <v>11</v>
      </c>
      <c r="G29" s="5"/>
      <c r="H29" s="5"/>
      <c r="I29" s="5"/>
      <c r="J29" s="10" t="str">
        <f t="shared" si="1"/>
        <v>0.2.11...</v>
      </c>
      <c r="K29" s="28" t="s">
        <v>291</v>
      </c>
      <c r="L29" s="11" t="s">
        <v>13</v>
      </c>
      <c r="M29" s="13" t="s">
        <v>21</v>
      </c>
      <c r="N29" s="11"/>
      <c r="O29" s="11"/>
      <c r="P29" s="23" t="s">
        <v>190</v>
      </c>
      <c r="Q29" s="10"/>
    </row>
    <row r="30" spans="2:17" ht="255" x14ac:dyDescent="0.2">
      <c r="B30" s="5"/>
      <c r="C30" s="10"/>
      <c r="D30" s="5">
        <f t="shared" si="4"/>
        <v>0</v>
      </c>
      <c r="E30" s="5">
        <v>2</v>
      </c>
      <c r="F30" s="5">
        <f t="shared" si="5"/>
        <v>12</v>
      </c>
      <c r="G30" s="5"/>
      <c r="H30" s="5"/>
      <c r="I30" s="5"/>
      <c r="J30" s="10" t="str">
        <f t="shared" si="1"/>
        <v>0.2.12...</v>
      </c>
      <c r="K30" s="6" t="s">
        <v>318</v>
      </c>
      <c r="L30" s="11" t="s">
        <v>13</v>
      </c>
      <c r="M30" s="13" t="s">
        <v>21</v>
      </c>
      <c r="N30" s="11"/>
      <c r="O30" s="11"/>
      <c r="P30" s="23" t="s">
        <v>190</v>
      </c>
      <c r="Q30" s="10"/>
    </row>
    <row r="31" spans="2:17" ht="210" x14ac:dyDescent="0.2">
      <c r="B31" s="5"/>
      <c r="C31" s="10"/>
      <c r="D31" s="5">
        <f t="shared" ref="D31:E46" si="6">D30</f>
        <v>0</v>
      </c>
      <c r="E31" s="5">
        <f>E28</f>
        <v>2</v>
      </c>
      <c r="F31" s="5">
        <f t="shared" si="5"/>
        <v>13</v>
      </c>
      <c r="G31" s="5"/>
      <c r="H31" s="5"/>
      <c r="I31" s="5"/>
      <c r="J31" s="10" t="str">
        <f t="shared" si="1"/>
        <v>0.2.13...</v>
      </c>
      <c r="K31" s="6" t="s">
        <v>279</v>
      </c>
      <c r="L31" s="11" t="s">
        <v>13</v>
      </c>
      <c r="M31" s="13" t="s">
        <v>21</v>
      </c>
      <c r="N31" s="11"/>
      <c r="O31" s="11"/>
      <c r="P31" s="23" t="s">
        <v>190</v>
      </c>
      <c r="Q31" s="10"/>
    </row>
    <row r="32" spans="2:17" ht="75" x14ac:dyDescent="0.2">
      <c r="B32" s="5"/>
      <c r="C32" s="10" t="s">
        <v>19</v>
      </c>
      <c r="D32" s="5">
        <f t="shared" si="6"/>
        <v>0</v>
      </c>
      <c r="E32" s="5">
        <f>E29</f>
        <v>2</v>
      </c>
      <c r="F32" s="5">
        <f t="shared" si="5"/>
        <v>14</v>
      </c>
      <c r="G32" s="5"/>
      <c r="H32" s="5"/>
      <c r="I32" s="5"/>
      <c r="J32" s="10" t="str">
        <f t="shared" si="1"/>
        <v>0.2.14...</v>
      </c>
      <c r="K32" s="8" t="s">
        <v>24</v>
      </c>
      <c r="L32" s="11" t="s">
        <v>13</v>
      </c>
      <c r="M32" s="13" t="s">
        <v>21</v>
      </c>
      <c r="N32" s="11"/>
      <c r="O32" s="11"/>
      <c r="P32" s="23" t="s">
        <v>190</v>
      </c>
      <c r="Q32" s="10"/>
    </row>
    <row r="33" spans="2:19" ht="75" x14ac:dyDescent="0.2">
      <c r="B33" s="5"/>
      <c r="C33" s="10" t="s">
        <v>19</v>
      </c>
      <c r="D33" s="5">
        <f t="shared" si="6"/>
        <v>0</v>
      </c>
      <c r="E33" s="5">
        <f>E34</f>
        <v>2</v>
      </c>
      <c r="F33" s="5">
        <f t="shared" si="5"/>
        <v>15</v>
      </c>
      <c r="G33" s="5"/>
      <c r="H33" s="5"/>
      <c r="I33" s="5"/>
      <c r="J33" s="10" t="str">
        <f t="shared" si="1"/>
        <v>0.2.15...</v>
      </c>
      <c r="K33" s="8" t="s">
        <v>273</v>
      </c>
      <c r="L33" s="11" t="s">
        <v>17</v>
      </c>
      <c r="M33" s="13" t="s">
        <v>21</v>
      </c>
      <c r="N33" s="11"/>
      <c r="O33" s="11"/>
      <c r="P33" s="23" t="s">
        <v>190</v>
      </c>
      <c r="Q33" s="10"/>
    </row>
    <row r="34" spans="2:19" ht="45" x14ac:dyDescent="0.2">
      <c r="B34" s="5"/>
      <c r="C34" s="10" t="s">
        <v>19</v>
      </c>
      <c r="D34" s="5">
        <f t="shared" si="6"/>
        <v>0</v>
      </c>
      <c r="E34" s="5">
        <f>E29</f>
        <v>2</v>
      </c>
      <c r="F34" s="5">
        <f t="shared" si="5"/>
        <v>16</v>
      </c>
      <c r="G34" s="5"/>
      <c r="H34" s="5"/>
      <c r="I34" s="5"/>
      <c r="J34" s="10" t="str">
        <f t="shared" si="1"/>
        <v>0.2.16...</v>
      </c>
      <c r="K34" s="8" t="s">
        <v>130</v>
      </c>
      <c r="L34" s="11" t="s">
        <v>17</v>
      </c>
      <c r="M34" s="13" t="s">
        <v>21</v>
      </c>
      <c r="N34" s="11"/>
      <c r="O34" s="11"/>
      <c r="P34" s="23" t="s">
        <v>190</v>
      </c>
      <c r="Q34" s="10"/>
    </row>
    <row r="35" spans="2:19" ht="75" x14ac:dyDescent="0.2">
      <c r="B35" s="5"/>
      <c r="C35" s="10" t="s">
        <v>19</v>
      </c>
      <c r="D35" s="5">
        <f t="shared" si="6"/>
        <v>0</v>
      </c>
      <c r="E35" s="5">
        <f>E33</f>
        <v>2</v>
      </c>
      <c r="F35" s="5">
        <f t="shared" si="5"/>
        <v>17</v>
      </c>
      <c r="G35" s="5"/>
      <c r="H35" s="5"/>
      <c r="I35" s="5"/>
      <c r="J35" s="10" t="str">
        <f t="shared" si="1"/>
        <v>0.2.17...</v>
      </c>
      <c r="K35" s="8" t="s">
        <v>270</v>
      </c>
      <c r="L35" s="11" t="s">
        <v>13</v>
      </c>
      <c r="M35" s="12" t="s">
        <v>14</v>
      </c>
      <c r="N35" s="11"/>
      <c r="O35" s="11"/>
      <c r="P35" s="23" t="s">
        <v>190</v>
      </c>
      <c r="Q35" s="23"/>
    </row>
    <row r="36" spans="2:19" ht="60" x14ac:dyDescent="0.2">
      <c r="B36" s="5"/>
      <c r="C36" s="10" t="s">
        <v>19</v>
      </c>
      <c r="D36" s="5">
        <f t="shared" si="6"/>
        <v>0</v>
      </c>
      <c r="E36" s="5">
        <f t="shared" si="6"/>
        <v>2</v>
      </c>
      <c r="F36" s="5">
        <f t="shared" si="5"/>
        <v>18</v>
      </c>
      <c r="G36" s="5"/>
      <c r="H36" s="5"/>
      <c r="I36" s="5"/>
      <c r="J36" s="10" t="str">
        <f t="shared" si="1"/>
        <v>0.2.18...</v>
      </c>
      <c r="K36" s="8" t="s">
        <v>280</v>
      </c>
      <c r="L36" s="11" t="s">
        <v>17</v>
      </c>
      <c r="M36" s="13" t="s">
        <v>21</v>
      </c>
      <c r="N36" s="11"/>
      <c r="O36" s="11"/>
      <c r="P36" s="23" t="s">
        <v>190</v>
      </c>
      <c r="Q36" s="10"/>
    </row>
    <row r="37" spans="2:19" ht="75" x14ac:dyDescent="0.2">
      <c r="B37" s="5"/>
      <c r="C37" s="10" t="s">
        <v>19</v>
      </c>
      <c r="D37" s="5">
        <f t="shared" si="6"/>
        <v>0</v>
      </c>
      <c r="E37" s="5">
        <f t="shared" si="6"/>
        <v>2</v>
      </c>
      <c r="F37" s="5">
        <f t="shared" si="5"/>
        <v>19</v>
      </c>
      <c r="G37" s="5"/>
      <c r="H37" s="5"/>
      <c r="I37" s="5"/>
      <c r="J37" s="10" t="str">
        <f t="shared" si="1"/>
        <v>0.2.19...</v>
      </c>
      <c r="K37" s="8" t="s">
        <v>131</v>
      </c>
      <c r="L37" s="11" t="s">
        <v>17</v>
      </c>
      <c r="M37" s="13" t="s">
        <v>21</v>
      </c>
      <c r="N37" s="11"/>
      <c r="O37" s="11"/>
      <c r="P37" s="23" t="s">
        <v>191</v>
      </c>
      <c r="Q37" s="10"/>
    </row>
    <row r="38" spans="2:19" ht="75" x14ac:dyDescent="0.2">
      <c r="B38" s="5"/>
      <c r="C38" s="10" t="s">
        <v>19</v>
      </c>
      <c r="D38" s="5">
        <f t="shared" si="6"/>
        <v>0</v>
      </c>
      <c r="E38" s="5">
        <f t="shared" si="6"/>
        <v>2</v>
      </c>
      <c r="F38" s="5">
        <f t="shared" si="5"/>
        <v>20</v>
      </c>
      <c r="G38" s="5"/>
      <c r="H38" s="5"/>
      <c r="I38" s="5"/>
      <c r="J38" s="10" t="str">
        <f t="shared" si="1"/>
        <v>0.2.20...</v>
      </c>
      <c r="K38" s="8" t="s">
        <v>132</v>
      </c>
      <c r="L38" s="11" t="s">
        <v>17</v>
      </c>
      <c r="M38" s="13" t="s">
        <v>21</v>
      </c>
      <c r="N38" s="11"/>
      <c r="O38" s="11"/>
      <c r="P38" s="23" t="s">
        <v>324</v>
      </c>
      <c r="Q38" s="10"/>
      <c r="S38" s="8"/>
    </row>
    <row r="39" spans="2:19" ht="45" x14ac:dyDescent="0.2">
      <c r="B39" s="5"/>
      <c r="C39" s="10" t="s">
        <v>19</v>
      </c>
      <c r="D39" s="5">
        <f t="shared" si="6"/>
        <v>0</v>
      </c>
      <c r="E39" s="5">
        <f t="shared" si="6"/>
        <v>2</v>
      </c>
      <c r="F39" s="5">
        <f t="shared" si="5"/>
        <v>21</v>
      </c>
      <c r="G39" s="5"/>
      <c r="H39" s="5"/>
      <c r="I39" s="5"/>
      <c r="J39" s="10" t="str">
        <f t="shared" si="1"/>
        <v>0.2.21...</v>
      </c>
      <c r="K39" s="8" t="s">
        <v>25</v>
      </c>
      <c r="L39" s="11" t="s">
        <v>17</v>
      </c>
      <c r="M39" s="12" t="s">
        <v>14</v>
      </c>
      <c r="N39" s="11"/>
      <c r="O39" s="11"/>
      <c r="P39" s="23" t="s">
        <v>190</v>
      </c>
      <c r="Q39" s="23"/>
    </row>
    <row r="40" spans="2:19" ht="90" x14ac:dyDescent="0.2">
      <c r="B40" s="5"/>
      <c r="C40" s="10" t="s">
        <v>19</v>
      </c>
      <c r="D40" s="5">
        <f t="shared" si="6"/>
        <v>0</v>
      </c>
      <c r="E40" s="5">
        <f t="shared" si="6"/>
        <v>2</v>
      </c>
      <c r="F40" s="5">
        <f t="shared" si="5"/>
        <v>22</v>
      </c>
      <c r="G40" s="5"/>
      <c r="H40" s="5"/>
      <c r="I40" s="5"/>
      <c r="J40" s="10" t="str">
        <f t="shared" si="1"/>
        <v>0.2.22...</v>
      </c>
      <c r="K40" s="8" t="s">
        <v>26</v>
      </c>
      <c r="L40" s="11" t="s">
        <v>17</v>
      </c>
      <c r="M40" s="12" t="s">
        <v>14</v>
      </c>
      <c r="N40" s="11"/>
      <c r="O40" s="11"/>
      <c r="P40" s="23" t="s">
        <v>192</v>
      </c>
      <c r="Q40" s="23"/>
      <c r="R40" s="37"/>
    </row>
    <row r="41" spans="2:19" x14ac:dyDescent="0.2">
      <c r="B41" s="5"/>
      <c r="C41" s="10" t="s">
        <v>15</v>
      </c>
      <c r="D41" s="5">
        <f>D39</f>
        <v>0</v>
      </c>
      <c r="E41" s="5">
        <v>3</v>
      </c>
      <c r="F41" s="5"/>
      <c r="G41" s="5"/>
      <c r="H41" s="5"/>
      <c r="I41" s="5"/>
      <c r="J41" s="10" t="str">
        <f t="shared" si="1"/>
        <v>0.3....</v>
      </c>
      <c r="K41" s="8" t="s">
        <v>27</v>
      </c>
      <c r="L41" s="9" t="s">
        <v>11</v>
      </c>
      <c r="M41" s="10"/>
      <c r="N41" s="9"/>
      <c r="O41" s="9"/>
      <c r="P41" s="10"/>
      <c r="Q41" s="10"/>
    </row>
    <row r="42" spans="2:19" ht="75" x14ac:dyDescent="0.2">
      <c r="B42" s="5"/>
      <c r="C42" s="10" t="s">
        <v>15</v>
      </c>
      <c r="D42" s="5">
        <f t="shared" si="6"/>
        <v>0</v>
      </c>
      <c r="E42" s="5">
        <f t="shared" si="6"/>
        <v>3</v>
      </c>
      <c r="F42" s="5">
        <v>1</v>
      </c>
      <c r="G42" s="5"/>
      <c r="H42" s="5"/>
      <c r="I42" s="5"/>
      <c r="J42" s="26" t="str">
        <f t="shared" si="1"/>
        <v>0.3.1...</v>
      </c>
      <c r="K42" s="8" t="s">
        <v>145</v>
      </c>
      <c r="L42" s="11" t="s">
        <v>13</v>
      </c>
      <c r="M42" s="12" t="s">
        <v>14</v>
      </c>
      <c r="N42" s="11"/>
      <c r="O42" s="11"/>
      <c r="P42" s="23" t="s">
        <v>193</v>
      </c>
      <c r="Q42" s="23"/>
    </row>
    <row r="43" spans="2:19" ht="45" x14ac:dyDescent="0.2">
      <c r="B43" s="5"/>
      <c r="C43" s="10" t="s">
        <v>15</v>
      </c>
      <c r="D43" s="5">
        <f t="shared" si="6"/>
        <v>0</v>
      </c>
      <c r="E43" s="5">
        <f t="shared" si="6"/>
        <v>3</v>
      </c>
      <c r="F43" s="5">
        <f>F42+1</f>
        <v>2</v>
      </c>
      <c r="G43" s="5"/>
      <c r="H43" s="5"/>
      <c r="I43" s="5"/>
      <c r="J43" s="26" t="str">
        <f t="shared" si="1"/>
        <v>0.3.2...</v>
      </c>
      <c r="K43" s="8" t="s">
        <v>268</v>
      </c>
      <c r="L43" s="11" t="s">
        <v>13</v>
      </c>
      <c r="M43" s="12" t="s">
        <v>14</v>
      </c>
      <c r="N43" s="11"/>
      <c r="O43" s="11"/>
      <c r="P43" s="23" t="s">
        <v>136</v>
      </c>
      <c r="Q43" s="23"/>
    </row>
    <row r="44" spans="2:19" ht="75" x14ac:dyDescent="0.2">
      <c r="B44" s="5"/>
      <c r="C44" s="10" t="s">
        <v>15</v>
      </c>
      <c r="D44" s="5">
        <f t="shared" si="6"/>
        <v>0</v>
      </c>
      <c r="E44" s="5">
        <f t="shared" si="6"/>
        <v>3</v>
      </c>
      <c r="F44" s="5">
        <v>3</v>
      </c>
      <c r="G44" s="5"/>
      <c r="H44" s="5"/>
      <c r="I44" s="5"/>
      <c r="J44" s="26" t="str">
        <f t="shared" si="1"/>
        <v>0.3.3...</v>
      </c>
      <c r="K44" s="8" t="s">
        <v>269</v>
      </c>
      <c r="L44" s="11" t="s">
        <v>17</v>
      </c>
      <c r="M44" s="12" t="s">
        <v>14</v>
      </c>
      <c r="N44" s="11"/>
      <c r="O44" s="11"/>
      <c r="P44" s="41" t="s">
        <v>194</v>
      </c>
      <c r="Q44" s="23"/>
    </row>
    <row r="45" spans="2:19" x14ac:dyDescent="0.2">
      <c r="B45" s="5"/>
      <c r="C45" s="10" t="s">
        <v>28</v>
      </c>
      <c r="D45" s="5">
        <f>D39</f>
        <v>0</v>
      </c>
      <c r="E45" s="5">
        <v>4</v>
      </c>
      <c r="F45" s="5"/>
      <c r="G45" s="5"/>
      <c r="H45" s="5"/>
      <c r="I45" s="5"/>
      <c r="J45" s="10" t="str">
        <f t="shared" si="1"/>
        <v>0.4....</v>
      </c>
      <c r="K45" s="8" t="s">
        <v>29</v>
      </c>
      <c r="L45" s="9" t="s">
        <v>11</v>
      </c>
      <c r="M45" s="10"/>
      <c r="N45" s="9"/>
      <c r="O45" s="9"/>
      <c r="P45" s="10"/>
      <c r="Q45" s="10"/>
    </row>
    <row r="46" spans="2:19" ht="45" x14ac:dyDescent="0.2">
      <c r="B46" s="5"/>
      <c r="C46" s="10" t="s">
        <v>28</v>
      </c>
      <c r="D46" s="5">
        <f t="shared" si="6"/>
        <v>0</v>
      </c>
      <c r="E46" s="5">
        <f t="shared" si="6"/>
        <v>4</v>
      </c>
      <c r="F46" s="5">
        <v>1</v>
      </c>
      <c r="G46" s="5"/>
      <c r="H46" s="5"/>
      <c r="I46" s="5"/>
      <c r="J46" s="10" t="str">
        <f t="shared" si="1"/>
        <v>0.4.1...</v>
      </c>
      <c r="K46" s="8" t="s">
        <v>281</v>
      </c>
      <c r="L46" s="11" t="s">
        <v>17</v>
      </c>
      <c r="M46" s="13" t="s">
        <v>21</v>
      </c>
      <c r="N46" s="11"/>
      <c r="O46" s="11"/>
      <c r="P46" s="41" t="s">
        <v>195</v>
      </c>
      <c r="Q46" s="10"/>
    </row>
    <row r="47" spans="2:19" ht="120" x14ac:dyDescent="0.2">
      <c r="B47" s="5"/>
      <c r="C47" s="10" t="s">
        <v>28</v>
      </c>
      <c r="D47" s="5">
        <f>D46</f>
        <v>0</v>
      </c>
      <c r="E47" s="5">
        <f>E46</f>
        <v>4</v>
      </c>
      <c r="F47" s="5">
        <f>F46+1</f>
        <v>2</v>
      </c>
      <c r="G47" s="5"/>
      <c r="H47" s="5"/>
      <c r="I47" s="5"/>
      <c r="J47" s="10" t="str">
        <f t="shared" si="1"/>
        <v>0.4.2...</v>
      </c>
      <c r="K47" s="8" t="s">
        <v>30</v>
      </c>
      <c r="L47" s="11" t="s">
        <v>17</v>
      </c>
      <c r="M47" s="14" t="s">
        <v>14</v>
      </c>
      <c r="N47" s="11"/>
      <c r="O47" s="11"/>
      <c r="P47" s="23" t="s">
        <v>196</v>
      </c>
      <c r="Q47" s="10"/>
    </row>
    <row r="48" spans="2:19" ht="30" x14ac:dyDescent="0.2">
      <c r="B48" s="5"/>
      <c r="C48" s="10" t="s">
        <v>28</v>
      </c>
      <c r="D48" s="5">
        <f t="shared" ref="D48:G63" si="7">D47</f>
        <v>0</v>
      </c>
      <c r="E48" s="5">
        <f t="shared" si="7"/>
        <v>4</v>
      </c>
      <c r="F48" s="5">
        <f>F47+1</f>
        <v>3</v>
      </c>
      <c r="G48" s="5"/>
      <c r="H48" s="5"/>
      <c r="I48" s="5"/>
      <c r="J48" s="10" t="str">
        <f t="shared" si="1"/>
        <v>0.4.3...</v>
      </c>
      <c r="K48" s="8" t="s">
        <v>133</v>
      </c>
      <c r="L48" s="11" t="s">
        <v>17</v>
      </c>
      <c r="M48" s="13" t="s">
        <v>21</v>
      </c>
      <c r="N48" s="11"/>
      <c r="O48" s="11"/>
      <c r="P48" s="10" t="s">
        <v>197</v>
      </c>
      <c r="Q48" s="10"/>
    </row>
    <row r="49" spans="2:17" ht="135" x14ac:dyDescent="0.2">
      <c r="B49" s="5"/>
      <c r="C49" s="10" t="s">
        <v>28</v>
      </c>
      <c r="D49" s="5">
        <f t="shared" si="7"/>
        <v>0</v>
      </c>
      <c r="E49" s="5">
        <f t="shared" si="7"/>
        <v>4</v>
      </c>
      <c r="F49" s="5">
        <f>F48+1</f>
        <v>4</v>
      </c>
      <c r="G49" s="5"/>
      <c r="H49" s="5"/>
      <c r="I49" s="5"/>
      <c r="J49" s="10" t="str">
        <f t="shared" si="1"/>
        <v>0.4.4...</v>
      </c>
      <c r="K49" s="8" t="s">
        <v>134</v>
      </c>
      <c r="L49" s="11" t="s">
        <v>17</v>
      </c>
      <c r="M49" s="12" t="s">
        <v>14</v>
      </c>
      <c r="N49" s="11"/>
      <c r="O49" s="11"/>
      <c r="P49" s="23" t="s">
        <v>198</v>
      </c>
      <c r="Q49" s="23"/>
    </row>
    <row r="50" spans="2:17" ht="45" x14ac:dyDescent="0.2">
      <c r="B50" s="5"/>
      <c r="C50" s="10" t="s">
        <v>28</v>
      </c>
      <c r="D50" s="5">
        <f t="shared" si="7"/>
        <v>0</v>
      </c>
      <c r="E50" s="5">
        <f t="shared" si="7"/>
        <v>4</v>
      </c>
      <c r="F50" s="5">
        <f>F49+1</f>
        <v>5</v>
      </c>
      <c r="G50" s="5"/>
      <c r="H50" s="5"/>
      <c r="I50" s="5"/>
      <c r="J50" s="10" t="str">
        <f t="shared" si="1"/>
        <v>0.4.5...</v>
      </c>
      <c r="K50" s="8" t="s">
        <v>31</v>
      </c>
      <c r="L50" s="11" t="s">
        <v>17</v>
      </c>
      <c r="M50" s="12" t="s">
        <v>14</v>
      </c>
      <c r="N50" s="11"/>
      <c r="O50" s="11"/>
      <c r="P50" s="23" t="s">
        <v>136</v>
      </c>
      <c r="Q50" s="23"/>
    </row>
    <row r="51" spans="2:17" ht="60" x14ac:dyDescent="0.2">
      <c r="B51" s="5"/>
      <c r="C51" s="10" t="s">
        <v>28</v>
      </c>
      <c r="D51" s="5">
        <f t="shared" si="7"/>
        <v>0</v>
      </c>
      <c r="E51" s="5">
        <f t="shared" si="7"/>
        <v>4</v>
      </c>
      <c r="F51" s="5">
        <f t="shared" si="7"/>
        <v>5</v>
      </c>
      <c r="G51" s="5">
        <v>1</v>
      </c>
      <c r="H51" s="5"/>
      <c r="I51" s="5"/>
      <c r="J51" s="10" t="str">
        <f t="shared" si="1"/>
        <v>0.4.5.1..</v>
      </c>
      <c r="K51" s="8" t="s">
        <v>32</v>
      </c>
      <c r="L51" s="11" t="s">
        <v>17</v>
      </c>
      <c r="M51" s="12" t="s">
        <v>14</v>
      </c>
      <c r="N51" s="11"/>
      <c r="O51" s="11"/>
      <c r="P51" s="42" t="s">
        <v>199</v>
      </c>
      <c r="Q51" s="23"/>
    </row>
    <row r="52" spans="2:17" ht="15.75" x14ac:dyDescent="0.2">
      <c r="B52" s="5"/>
      <c r="C52" s="10" t="s">
        <v>28</v>
      </c>
      <c r="D52" s="5">
        <f t="shared" si="7"/>
        <v>0</v>
      </c>
      <c r="E52" s="5">
        <f t="shared" si="7"/>
        <v>4</v>
      </c>
      <c r="F52" s="5">
        <f t="shared" si="7"/>
        <v>5</v>
      </c>
      <c r="G52" s="5">
        <f>G51+1</f>
        <v>2</v>
      </c>
      <c r="H52" s="5"/>
      <c r="I52" s="5"/>
      <c r="J52" s="10" t="str">
        <f t="shared" si="1"/>
        <v>0.4.5.2..</v>
      </c>
      <c r="K52" s="8" t="s">
        <v>33</v>
      </c>
      <c r="L52" s="11" t="s">
        <v>17</v>
      </c>
      <c r="M52" s="12" t="s">
        <v>14</v>
      </c>
      <c r="N52" s="11"/>
      <c r="O52" s="11"/>
      <c r="P52" s="23" t="s">
        <v>136</v>
      </c>
      <c r="Q52" s="23"/>
    </row>
    <row r="53" spans="2:17" ht="45" x14ac:dyDescent="0.2">
      <c r="B53" s="5"/>
      <c r="C53" s="10" t="s">
        <v>28</v>
      </c>
      <c r="D53" s="5">
        <f t="shared" si="7"/>
        <v>0</v>
      </c>
      <c r="E53" s="5">
        <f t="shared" si="7"/>
        <v>4</v>
      </c>
      <c r="F53" s="5">
        <f t="shared" si="7"/>
        <v>5</v>
      </c>
      <c r="G53" s="5">
        <f>G52+1</f>
        <v>3</v>
      </c>
      <c r="H53" s="5"/>
      <c r="I53" s="5"/>
      <c r="J53" s="10" t="str">
        <f t="shared" si="1"/>
        <v>0.4.5.3..</v>
      </c>
      <c r="K53" s="8" t="s">
        <v>34</v>
      </c>
      <c r="L53" s="11" t="s">
        <v>17</v>
      </c>
      <c r="M53" s="13" t="s">
        <v>21</v>
      </c>
      <c r="N53" s="11"/>
      <c r="O53" s="11"/>
      <c r="P53" s="41" t="s">
        <v>200</v>
      </c>
      <c r="Q53" s="10"/>
    </row>
    <row r="54" spans="2:17" ht="60" x14ac:dyDescent="0.2">
      <c r="B54" s="5"/>
      <c r="C54" s="10" t="s">
        <v>28</v>
      </c>
      <c r="D54" s="5">
        <f t="shared" si="7"/>
        <v>0</v>
      </c>
      <c r="E54" s="5">
        <f t="shared" si="7"/>
        <v>4</v>
      </c>
      <c r="F54" s="5">
        <f>F53+1</f>
        <v>6</v>
      </c>
      <c r="G54" s="5"/>
      <c r="H54" s="5"/>
      <c r="I54" s="5"/>
      <c r="J54" s="10" t="str">
        <f t="shared" si="1"/>
        <v>0.4.6...</v>
      </c>
      <c r="K54" s="8" t="s">
        <v>147</v>
      </c>
      <c r="L54" s="11" t="s">
        <v>17</v>
      </c>
      <c r="M54" s="12" t="s">
        <v>14</v>
      </c>
      <c r="N54" s="11"/>
      <c r="O54" s="11"/>
      <c r="P54" s="43" t="s">
        <v>201</v>
      </c>
      <c r="Q54" s="23"/>
    </row>
    <row r="55" spans="2:17" ht="15.75" x14ac:dyDescent="0.2">
      <c r="B55" s="5"/>
      <c r="C55" s="10" t="s">
        <v>28</v>
      </c>
      <c r="D55" s="5">
        <f t="shared" si="7"/>
        <v>0</v>
      </c>
      <c r="E55" s="5">
        <f t="shared" si="7"/>
        <v>4</v>
      </c>
      <c r="F55" s="5">
        <f t="shared" si="7"/>
        <v>6</v>
      </c>
      <c r="G55" s="5">
        <v>1</v>
      </c>
      <c r="H55" s="5"/>
      <c r="I55" s="5"/>
      <c r="J55" s="10" t="str">
        <f t="shared" si="1"/>
        <v>0.4.6.1..</v>
      </c>
      <c r="K55" s="8" t="s">
        <v>150</v>
      </c>
      <c r="L55" s="11" t="s">
        <v>13</v>
      </c>
      <c r="M55" s="12" t="s">
        <v>14</v>
      </c>
      <c r="N55" s="11"/>
      <c r="O55" s="11"/>
      <c r="P55" s="23" t="s">
        <v>136</v>
      </c>
      <c r="Q55" s="23"/>
    </row>
    <row r="56" spans="2:17" ht="15.75" x14ac:dyDescent="0.2">
      <c r="B56" s="5"/>
      <c r="C56" s="10" t="s">
        <v>28</v>
      </c>
      <c r="D56" s="5">
        <f t="shared" si="7"/>
        <v>0</v>
      </c>
      <c r="E56" s="5">
        <f t="shared" si="7"/>
        <v>4</v>
      </c>
      <c r="F56" s="5">
        <f t="shared" si="7"/>
        <v>6</v>
      </c>
      <c r="G56" s="5">
        <f>G55+1</f>
        <v>2</v>
      </c>
      <c r="H56" s="5"/>
      <c r="I56" s="5"/>
      <c r="J56" s="10" t="str">
        <f t="shared" si="1"/>
        <v>0.4.6.2..</v>
      </c>
      <c r="K56" s="8" t="s">
        <v>149</v>
      </c>
      <c r="L56" s="11" t="s">
        <v>17</v>
      </c>
      <c r="M56" s="12" t="s">
        <v>14</v>
      </c>
      <c r="N56" s="11"/>
      <c r="O56" s="11"/>
      <c r="P56" s="23" t="s">
        <v>136</v>
      </c>
      <c r="Q56" s="23"/>
    </row>
    <row r="57" spans="2:17" ht="15.75" x14ac:dyDescent="0.2">
      <c r="B57" s="5"/>
      <c r="C57" s="10" t="s">
        <v>28</v>
      </c>
      <c r="D57" s="5">
        <f t="shared" si="7"/>
        <v>0</v>
      </c>
      <c r="E57" s="5">
        <f t="shared" si="7"/>
        <v>4</v>
      </c>
      <c r="F57" s="5">
        <f t="shared" si="7"/>
        <v>6</v>
      </c>
      <c r="G57" s="5">
        <f>G56+1</f>
        <v>3</v>
      </c>
      <c r="H57" s="5"/>
      <c r="I57" s="5"/>
      <c r="J57" s="10" t="str">
        <f t="shared" si="1"/>
        <v>0.4.6.3..</v>
      </c>
      <c r="K57" s="8" t="s">
        <v>35</v>
      </c>
      <c r="L57" s="11" t="s">
        <v>17</v>
      </c>
      <c r="M57" s="12" t="s">
        <v>14</v>
      </c>
      <c r="N57" s="11"/>
      <c r="O57" s="11"/>
      <c r="P57" s="23" t="s">
        <v>136</v>
      </c>
      <c r="Q57" s="23"/>
    </row>
    <row r="58" spans="2:17" ht="15.75" x14ac:dyDescent="0.2">
      <c r="B58" s="5"/>
      <c r="C58" s="10" t="s">
        <v>28</v>
      </c>
      <c r="D58" s="5">
        <f t="shared" si="7"/>
        <v>0</v>
      </c>
      <c r="E58" s="5">
        <f t="shared" si="7"/>
        <v>4</v>
      </c>
      <c r="F58" s="5">
        <f t="shared" si="7"/>
        <v>6</v>
      </c>
      <c r="G58" s="5">
        <f t="shared" si="7"/>
        <v>3</v>
      </c>
      <c r="H58" s="5">
        <v>1</v>
      </c>
      <c r="I58" s="5"/>
      <c r="J58" s="10" t="str">
        <f t="shared" si="1"/>
        <v>0.4.6.3.1.</v>
      </c>
      <c r="K58" s="8" t="s">
        <v>36</v>
      </c>
      <c r="L58" s="11" t="s">
        <v>17</v>
      </c>
      <c r="M58" s="12" t="s">
        <v>14</v>
      </c>
      <c r="N58" s="11"/>
      <c r="O58" s="11"/>
      <c r="P58" s="23" t="s">
        <v>136</v>
      </c>
      <c r="Q58" s="23"/>
    </row>
    <row r="59" spans="2:17" ht="15.75" x14ac:dyDescent="0.2">
      <c r="B59" s="5"/>
      <c r="C59" s="10" t="s">
        <v>28</v>
      </c>
      <c r="D59" s="5">
        <f t="shared" si="7"/>
        <v>0</v>
      </c>
      <c r="E59" s="5">
        <f t="shared" si="7"/>
        <v>4</v>
      </c>
      <c r="F59" s="5">
        <f t="shared" si="7"/>
        <v>6</v>
      </c>
      <c r="G59" s="5">
        <f t="shared" si="7"/>
        <v>3</v>
      </c>
      <c r="H59" s="5">
        <f>H58+1</f>
        <v>2</v>
      </c>
      <c r="I59" s="5"/>
      <c r="J59" s="10" t="str">
        <f t="shared" si="1"/>
        <v>0.4.6.3.2.</v>
      </c>
      <c r="K59" s="8" t="s">
        <v>275</v>
      </c>
      <c r="L59" s="11" t="s">
        <v>17</v>
      </c>
      <c r="M59" s="12" t="s">
        <v>14</v>
      </c>
      <c r="N59" s="11"/>
      <c r="O59" s="11"/>
      <c r="P59" s="23" t="s">
        <v>136</v>
      </c>
      <c r="Q59" s="23"/>
    </row>
    <row r="60" spans="2:17" ht="15.75" x14ac:dyDescent="0.2">
      <c r="B60" s="5"/>
      <c r="C60" s="10" t="s">
        <v>28</v>
      </c>
      <c r="D60" s="5">
        <f t="shared" si="7"/>
        <v>0</v>
      </c>
      <c r="E60" s="5">
        <f t="shared" si="7"/>
        <v>4</v>
      </c>
      <c r="F60" s="5">
        <f t="shared" si="7"/>
        <v>6</v>
      </c>
      <c r="G60" s="5">
        <f t="shared" si="7"/>
        <v>3</v>
      </c>
      <c r="H60" s="5">
        <f>H59+1</f>
        <v>3</v>
      </c>
      <c r="I60" s="5"/>
      <c r="J60" s="10" t="str">
        <f t="shared" si="1"/>
        <v>0.4.6.3.3.</v>
      </c>
      <c r="K60" s="8" t="s">
        <v>148</v>
      </c>
      <c r="L60" s="11" t="s">
        <v>17</v>
      </c>
      <c r="M60" s="12" t="s">
        <v>14</v>
      </c>
      <c r="N60" s="11"/>
      <c r="O60" s="11"/>
      <c r="P60" s="23" t="s">
        <v>136</v>
      </c>
      <c r="Q60" s="23"/>
    </row>
    <row r="61" spans="2:17" ht="15.75" x14ac:dyDescent="0.2">
      <c r="B61" s="5"/>
      <c r="C61" s="10" t="s">
        <v>28</v>
      </c>
      <c r="D61" s="5">
        <f t="shared" si="7"/>
        <v>0</v>
      </c>
      <c r="E61" s="5">
        <f t="shared" si="7"/>
        <v>4</v>
      </c>
      <c r="F61" s="5">
        <f t="shared" si="7"/>
        <v>6</v>
      </c>
      <c r="G61" s="5">
        <v>4</v>
      </c>
      <c r="H61" s="5"/>
      <c r="I61" s="5"/>
      <c r="J61" s="10" t="str">
        <f t="shared" si="1"/>
        <v>0.4.6.4..</v>
      </c>
      <c r="K61" s="8" t="s">
        <v>37</v>
      </c>
      <c r="L61" s="11" t="s">
        <v>17</v>
      </c>
      <c r="M61" s="12" t="s">
        <v>14</v>
      </c>
      <c r="N61" s="11"/>
      <c r="O61" s="11"/>
      <c r="P61" s="23" t="s">
        <v>136</v>
      </c>
      <c r="Q61" s="23"/>
    </row>
    <row r="62" spans="2:17" ht="45" x14ac:dyDescent="0.2">
      <c r="B62" s="5"/>
      <c r="C62" s="10" t="s">
        <v>28</v>
      </c>
      <c r="D62" s="5">
        <f t="shared" si="7"/>
        <v>0</v>
      </c>
      <c r="E62" s="5">
        <f t="shared" si="7"/>
        <v>4</v>
      </c>
      <c r="F62" s="5">
        <f t="shared" si="7"/>
        <v>6</v>
      </c>
      <c r="G62" s="5">
        <v>5</v>
      </c>
      <c r="H62" s="5"/>
      <c r="I62" s="5"/>
      <c r="J62" s="10" t="str">
        <f t="shared" si="1"/>
        <v>0.4.6.5..</v>
      </c>
      <c r="K62" s="8" t="s">
        <v>38</v>
      </c>
      <c r="L62" s="11" t="s">
        <v>17</v>
      </c>
      <c r="M62" s="12" t="s">
        <v>14</v>
      </c>
      <c r="N62" s="11"/>
      <c r="O62" s="11"/>
      <c r="P62" s="23" t="s">
        <v>136</v>
      </c>
      <c r="Q62" s="23"/>
    </row>
    <row r="63" spans="2:17" ht="60" x14ac:dyDescent="0.2">
      <c r="B63" s="5"/>
      <c r="C63" s="10" t="s">
        <v>28</v>
      </c>
      <c r="D63" s="5">
        <f t="shared" si="7"/>
        <v>0</v>
      </c>
      <c r="E63" s="5">
        <f t="shared" si="7"/>
        <v>4</v>
      </c>
      <c r="F63" s="5">
        <f t="shared" si="7"/>
        <v>6</v>
      </c>
      <c r="G63" s="5">
        <f>G62+1</f>
        <v>6</v>
      </c>
      <c r="H63" s="5"/>
      <c r="I63" s="5"/>
      <c r="J63" s="10" t="str">
        <f t="shared" si="1"/>
        <v>0.4.6.6..</v>
      </c>
      <c r="K63" s="8" t="s">
        <v>39</v>
      </c>
      <c r="L63" s="11" t="s">
        <v>17</v>
      </c>
      <c r="M63" s="12" t="s">
        <v>14</v>
      </c>
      <c r="N63" s="11"/>
      <c r="O63" s="11"/>
      <c r="P63" s="23" t="s">
        <v>199</v>
      </c>
      <c r="Q63" s="23"/>
    </row>
    <row r="64" spans="2:17" ht="75" x14ac:dyDescent="0.2">
      <c r="B64" s="5"/>
      <c r="C64" s="10" t="s">
        <v>28</v>
      </c>
      <c r="D64" s="5">
        <f>D62</f>
        <v>0</v>
      </c>
      <c r="E64" s="5">
        <f>E62</f>
        <v>4</v>
      </c>
      <c r="F64" s="5">
        <f>F62</f>
        <v>6</v>
      </c>
      <c r="G64" s="5">
        <f>G63+1</f>
        <v>7</v>
      </c>
      <c r="H64" s="5"/>
      <c r="I64" s="5"/>
      <c r="J64" s="10" t="str">
        <f t="shared" si="1"/>
        <v>0.4.6.7..</v>
      </c>
      <c r="K64" s="8" t="s">
        <v>154</v>
      </c>
      <c r="L64" s="11" t="s">
        <v>17</v>
      </c>
      <c r="M64" s="12" t="s">
        <v>14</v>
      </c>
      <c r="N64" s="11"/>
      <c r="O64" s="11"/>
      <c r="P64" s="23" t="s">
        <v>202</v>
      </c>
      <c r="Q64" s="23"/>
    </row>
    <row r="65" spans="2:18" ht="105" x14ac:dyDescent="0.2">
      <c r="B65" s="5"/>
      <c r="C65" s="10" t="s">
        <v>28</v>
      </c>
      <c r="D65" s="5">
        <f t="shared" ref="D65:G80" si="8">D64</f>
        <v>0</v>
      </c>
      <c r="E65" s="5">
        <f t="shared" si="8"/>
        <v>4</v>
      </c>
      <c r="F65" s="5">
        <f t="shared" si="8"/>
        <v>6</v>
      </c>
      <c r="G65" s="5">
        <f>G64+1</f>
        <v>8</v>
      </c>
      <c r="H65" s="5"/>
      <c r="I65" s="5"/>
      <c r="J65" s="10" t="str">
        <f t="shared" si="1"/>
        <v>0.4.6.8..</v>
      </c>
      <c r="K65" s="8" t="s">
        <v>316</v>
      </c>
      <c r="L65" s="11" t="s">
        <v>17</v>
      </c>
      <c r="M65" s="12" t="s">
        <v>14</v>
      </c>
      <c r="N65" s="11"/>
      <c r="O65" s="11"/>
      <c r="P65" s="23" t="s">
        <v>203</v>
      </c>
      <c r="Q65" s="23"/>
      <c r="R65" s="37"/>
    </row>
    <row r="66" spans="2:18" ht="30" x14ac:dyDescent="0.2">
      <c r="B66" s="5"/>
      <c r="C66" s="10" t="s">
        <v>28</v>
      </c>
      <c r="D66" s="5">
        <f>D63</f>
        <v>0</v>
      </c>
      <c r="E66" s="5">
        <f>E63</f>
        <v>4</v>
      </c>
      <c r="F66" s="5">
        <f>F65+1</f>
        <v>7</v>
      </c>
      <c r="G66" s="5"/>
      <c r="H66" s="5"/>
      <c r="I66" s="5"/>
      <c r="J66" s="10" t="str">
        <f t="shared" si="1"/>
        <v>0.4.7...</v>
      </c>
      <c r="K66" s="8" t="s">
        <v>151</v>
      </c>
      <c r="L66" s="11" t="s">
        <v>17</v>
      </c>
      <c r="M66" s="13" t="s">
        <v>21</v>
      </c>
      <c r="N66" s="11"/>
      <c r="O66" s="11"/>
      <c r="P66" s="8" t="s">
        <v>236</v>
      </c>
      <c r="Q66" s="10"/>
    </row>
    <row r="67" spans="2:18" ht="60" x14ac:dyDescent="0.2">
      <c r="B67" s="5"/>
      <c r="C67" s="10" t="s">
        <v>28</v>
      </c>
      <c r="D67" s="5">
        <f t="shared" si="8"/>
        <v>0</v>
      </c>
      <c r="E67" s="5">
        <f t="shared" si="8"/>
        <v>4</v>
      </c>
      <c r="F67" s="5">
        <f>F66+1</f>
        <v>8</v>
      </c>
      <c r="G67" s="5"/>
      <c r="H67" s="5"/>
      <c r="I67" s="5"/>
      <c r="J67" s="10" t="str">
        <f t="shared" si="1"/>
        <v>0.4.8...</v>
      </c>
      <c r="K67" s="8" t="s">
        <v>40</v>
      </c>
      <c r="L67" s="11" t="s">
        <v>13</v>
      </c>
      <c r="M67" s="12" t="s">
        <v>14</v>
      </c>
      <c r="N67" s="11"/>
      <c r="O67" s="11"/>
      <c r="P67" s="23" t="s">
        <v>204</v>
      </c>
      <c r="Q67" s="23"/>
    </row>
    <row r="68" spans="2:18" ht="30" x14ac:dyDescent="0.2">
      <c r="B68" s="5"/>
      <c r="C68" s="10" t="s">
        <v>28</v>
      </c>
      <c r="D68" s="5">
        <f t="shared" si="8"/>
        <v>0</v>
      </c>
      <c r="E68" s="5">
        <f t="shared" si="8"/>
        <v>4</v>
      </c>
      <c r="F68" s="5">
        <f>F67+1</f>
        <v>9</v>
      </c>
      <c r="G68" s="5"/>
      <c r="H68" s="5"/>
      <c r="I68" s="5"/>
      <c r="J68" s="10" t="str">
        <f t="shared" si="1"/>
        <v>0.4.9...</v>
      </c>
      <c r="K68" s="8" t="s">
        <v>41</v>
      </c>
      <c r="L68" s="11" t="s">
        <v>17</v>
      </c>
      <c r="M68" s="12" t="s">
        <v>14</v>
      </c>
      <c r="N68" s="11"/>
      <c r="O68" s="11"/>
      <c r="P68" s="23" t="s">
        <v>136</v>
      </c>
      <c r="Q68" s="23"/>
    </row>
    <row r="69" spans="2:18" ht="75" x14ac:dyDescent="0.2">
      <c r="B69" s="5"/>
      <c r="C69" s="10" t="s">
        <v>28</v>
      </c>
      <c r="D69" s="5">
        <f t="shared" si="8"/>
        <v>0</v>
      </c>
      <c r="E69" s="5">
        <f t="shared" si="8"/>
        <v>4</v>
      </c>
      <c r="F69" s="5">
        <f>F68+1</f>
        <v>10</v>
      </c>
      <c r="G69" s="5"/>
      <c r="H69" s="5"/>
      <c r="I69" s="5"/>
      <c r="J69" s="10" t="str">
        <f t="shared" si="1"/>
        <v>0.4.10...</v>
      </c>
      <c r="K69" s="8" t="s">
        <v>42</v>
      </c>
      <c r="L69" s="11" t="s">
        <v>17</v>
      </c>
      <c r="M69" s="12" t="s">
        <v>14</v>
      </c>
      <c r="N69" s="11"/>
      <c r="O69" s="11"/>
      <c r="P69" s="23" t="s">
        <v>205</v>
      </c>
      <c r="Q69" s="23"/>
    </row>
    <row r="70" spans="2:18" ht="15.75" x14ac:dyDescent="0.2">
      <c r="B70" s="5"/>
      <c r="C70" s="10" t="s">
        <v>28</v>
      </c>
      <c r="D70" s="5">
        <f>D67</f>
        <v>0</v>
      </c>
      <c r="E70" s="5">
        <f>E67</f>
        <v>4</v>
      </c>
      <c r="F70" s="5">
        <f>F69</f>
        <v>10</v>
      </c>
      <c r="G70" s="5">
        <v>1</v>
      </c>
      <c r="H70" s="5"/>
      <c r="I70" s="5"/>
      <c r="J70" s="10" t="str">
        <f t="shared" ref="J70:J136" si="9">CONCATENATE(D70,".",E70,".",F70,".",G70,".",H70,".",I70)</f>
        <v>0.4.10.1..</v>
      </c>
      <c r="K70" s="8" t="s">
        <v>43</v>
      </c>
      <c r="L70" s="11" t="s">
        <v>17</v>
      </c>
      <c r="M70" s="12" t="s">
        <v>14</v>
      </c>
      <c r="N70" s="11"/>
      <c r="O70" s="11"/>
      <c r="P70" s="23" t="s">
        <v>136</v>
      </c>
      <c r="Q70" s="23"/>
    </row>
    <row r="71" spans="2:18" ht="30" x14ac:dyDescent="0.2">
      <c r="B71" s="5"/>
      <c r="C71" s="10" t="s">
        <v>28</v>
      </c>
      <c r="D71" s="5">
        <f>D67</f>
        <v>0</v>
      </c>
      <c r="E71" s="5">
        <f>E67</f>
        <v>4</v>
      </c>
      <c r="F71" s="5">
        <f t="shared" ref="D71:F72" si="10">F69</f>
        <v>10</v>
      </c>
      <c r="G71" s="5">
        <v>1</v>
      </c>
      <c r="H71" s="5">
        <v>1</v>
      </c>
      <c r="I71" s="5"/>
      <c r="J71" s="10" t="str">
        <f t="shared" si="9"/>
        <v>0.4.10.1.1.</v>
      </c>
      <c r="K71" s="8" t="s">
        <v>44</v>
      </c>
      <c r="L71" s="11" t="s">
        <v>17</v>
      </c>
      <c r="M71" s="12" t="s">
        <v>14</v>
      </c>
      <c r="N71" s="11"/>
      <c r="O71" s="11"/>
      <c r="P71" s="23" t="s">
        <v>136</v>
      </c>
      <c r="Q71" s="23"/>
    </row>
    <row r="72" spans="2:18" ht="15.75" x14ac:dyDescent="0.2">
      <c r="B72" s="5"/>
      <c r="C72" s="10" t="s">
        <v>28</v>
      </c>
      <c r="D72" s="5">
        <f t="shared" si="10"/>
        <v>0</v>
      </c>
      <c r="E72" s="5">
        <f t="shared" si="10"/>
        <v>4</v>
      </c>
      <c r="F72" s="5">
        <f t="shared" si="10"/>
        <v>10</v>
      </c>
      <c r="G72" s="5">
        <f>G70</f>
        <v>1</v>
      </c>
      <c r="H72" s="5">
        <f t="shared" ref="H72:H78" si="11">H71+1</f>
        <v>2</v>
      </c>
      <c r="I72" s="5"/>
      <c r="J72" s="10" t="str">
        <f t="shared" si="9"/>
        <v>0.4.10.1.2.</v>
      </c>
      <c r="K72" s="8" t="s">
        <v>45</v>
      </c>
      <c r="L72" s="11" t="s">
        <v>17</v>
      </c>
      <c r="M72" s="12" t="s">
        <v>14</v>
      </c>
      <c r="N72" s="11"/>
      <c r="O72" s="11"/>
      <c r="P72" s="23" t="s">
        <v>136</v>
      </c>
      <c r="Q72" s="23"/>
    </row>
    <row r="73" spans="2:18" ht="15.75" x14ac:dyDescent="0.2">
      <c r="B73" s="5"/>
      <c r="C73" s="10" t="s">
        <v>28</v>
      </c>
      <c r="D73" s="5">
        <f t="shared" si="8"/>
        <v>0</v>
      </c>
      <c r="E73" s="5">
        <f t="shared" si="8"/>
        <v>4</v>
      </c>
      <c r="F73" s="5">
        <f t="shared" si="8"/>
        <v>10</v>
      </c>
      <c r="G73" s="5">
        <f t="shared" si="8"/>
        <v>1</v>
      </c>
      <c r="H73" s="5">
        <f t="shared" si="11"/>
        <v>3</v>
      </c>
      <c r="I73" s="5"/>
      <c r="J73" s="10" t="str">
        <f t="shared" si="9"/>
        <v>0.4.10.1.3.</v>
      </c>
      <c r="K73" s="8" t="s">
        <v>46</v>
      </c>
      <c r="L73" s="11" t="s">
        <v>17</v>
      </c>
      <c r="M73" s="12" t="s">
        <v>14</v>
      </c>
      <c r="N73" s="11"/>
      <c r="O73" s="11"/>
      <c r="P73" s="23" t="s">
        <v>136</v>
      </c>
      <c r="Q73" s="23"/>
    </row>
    <row r="74" spans="2:18" ht="105" x14ac:dyDescent="0.2">
      <c r="B74" s="5"/>
      <c r="C74" s="10" t="s">
        <v>28</v>
      </c>
      <c r="D74" s="5">
        <f t="shared" si="8"/>
        <v>0</v>
      </c>
      <c r="E74" s="5">
        <f t="shared" si="8"/>
        <v>4</v>
      </c>
      <c r="F74" s="5">
        <f t="shared" si="8"/>
        <v>10</v>
      </c>
      <c r="G74" s="5">
        <f t="shared" si="8"/>
        <v>1</v>
      </c>
      <c r="H74" s="5">
        <f t="shared" si="11"/>
        <v>4</v>
      </c>
      <c r="I74" s="5"/>
      <c r="J74" s="10" t="str">
        <f t="shared" si="9"/>
        <v>0.4.10.1.4.</v>
      </c>
      <c r="K74" s="8" t="s">
        <v>274</v>
      </c>
      <c r="L74" s="11" t="s">
        <v>13</v>
      </c>
      <c r="M74" s="12" t="s">
        <v>14</v>
      </c>
      <c r="N74" s="11"/>
      <c r="O74" s="11"/>
      <c r="P74" s="23" t="s">
        <v>136</v>
      </c>
      <c r="Q74" s="23"/>
    </row>
    <row r="75" spans="2:18" ht="15.75" x14ac:dyDescent="0.2">
      <c r="B75" s="5"/>
      <c r="C75" s="10" t="s">
        <v>28</v>
      </c>
      <c r="D75" s="5">
        <f t="shared" si="8"/>
        <v>0</v>
      </c>
      <c r="E75" s="5">
        <f t="shared" si="8"/>
        <v>4</v>
      </c>
      <c r="F75" s="5">
        <f t="shared" si="8"/>
        <v>10</v>
      </c>
      <c r="G75" s="5">
        <f t="shared" si="8"/>
        <v>1</v>
      </c>
      <c r="H75" s="5">
        <f t="shared" si="11"/>
        <v>5</v>
      </c>
      <c r="I75" s="5"/>
      <c r="J75" s="10" t="str">
        <f t="shared" si="9"/>
        <v>0.4.10.1.5.</v>
      </c>
      <c r="K75" s="8" t="s">
        <v>47</v>
      </c>
      <c r="L75" s="11" t="s">
        <v>17</v>
      </c>
      <c r="M75" s="12" t="s">
        <v>14</v>
      </c>
      <c r="N75" s="11"/>
      <c r="O75" s="11"/>
      <c r="P75" s="23" t="s">
        <v>136</v>
      </c>
      <c r="Q75" s="23"/>
    </row>
    <row r="76" spans="2:18" ht="30" x14ac:dyDescent="0.2">
      <c r="B76" s="5"/>
      <c r="C76" s="10" t="s">
        <v>28</v>
      </c>
      <c r="D76" s="5">
        <f t="shared" si="8"/>
        <v>0</v>
      </c>
      <c r="E76" s="5">
        <f t="shared" si="8"/>
        <v>4</v>
      </c>
      <c r="F76" s="5">
        <f t="shared" si="8"/>
        <v>10</v>
      </c>
      <c r="G76" s="5">
        <f t="shared" si="8"/>
        <v>1</v>
      </c>
      <c r="H76" s="5">
        <f t="shared" si="11"/>
        <v>6</v>
      </c>
      <c r="I76" s="5"/>
      <c r="J76" s="10" t="str">
        <f t="shared" si="9"/>
        <v>0.4.10.1.6.</v>
      </c>
      <c r="K76" s="8" t="s">
        <v>48</v>
      </c>
      <c r="L76" s="11" t="s">
        <v>17</v>
      </c>
      <c r="M76" s="12" t="s">
        <v>14</v>
      </c>
      <c r="N76" s="11"/>
      <c r="O76" s="11"/>
      <c r="P76" s="23" t="s">
        <v>136</v>
      </c>
      <c r="Q76" s="23"/>
    </row>
    <row r="77" spans="2:18" ht="15.75" x14ac:dyDescent="0.2">
      <c r="B77" s="5"/>
      <c r="C77" s="10" t="s">
        <v>28</v>
      </c>
      <c r="D77" s="5">
        <f t="shared" si="8"/>
        <v>0</v>
      </c>
      <c r="E77" s="5">
        <f t="shared" si="8"/>
        <v>4</v>
      </c>
      <c r="F77" s="5">
        <f t="shared" si="8"/>
        <v>10</v>
      </c>
      <c r="G77" s="5">
        <f t="shared" si="8"/>
        <v>1</v>
      </c>
      <c r="H77" s="5">
        <f t="shared" si="11"/>
        <v>7</v>
      </c>
      <c r="I77" s="5"/>
      <c r="J77" s="10" t="str">
        <f t="shared" si="9"/>
        <v>0.4.10.1.7.</v>
      </c>
      <c r="K77" s="8" t="s">
        <v>49</v>
      </c>
      <c r="L77" s="11" t="s">
        <v>17</v>
      </c>
      <c r="M77" s="12" t="s">
        <v>14</v>
      </c>
      <c r="N77" s="11"/>
      <c r="O77" s="11"/>
      <c r="P77" s="23" t="s">
        <v>136</v>
      </c>
      <c r="Q77" s="23"/>
    </row>
    <row r="78" spans="2:18" ht="15.75" x14ac:dyDescent="0.2">
      <c r="B78" s="5"/>
      <c r="C78" s="10" t="s">
        <v>28</v>
      </c>
      <c r="D78" s="5">
        <f t="shared" si="8"/>
        <v>0</v>
      </c>
      <c r="E78" s="5">
        <f t="shared" si="8"/>
        <v>4</v>
      </c>
      <c r="F78" s="5">
        <f t="shared" si="8"/>
        <v>10</v>
      </c>
      <c r="G78" s="5">
        <f t="shared" si="8"/>
        <v>1</v>
      </c>
      <c r="H78" s="5">
        <f t="shared" si="11"/>
        <v>8</v>
      </c>
      <c r="I78" s="5"/>
      <c r="J78" s="10" t="str">
        <f t="shared" si="9"/>
        <v>0.4.10.1.8.</v>
      </c>
      <c r="K78" s="8" t="s">
        <v>50</v>
      </c>
      <c r="L78" s="11" t="s">
        <v>17</v>
      </c>
      <c r="M78" s="12" t="s">
        <v>14</v>
      </c>
      <c r="N78" s="11"/>
      <c r="O78" s="11"/>
      <c r="P78" s="23" t="s">
        <v>136</v>
      </c>
      <c r="Q78" s="23"/>
    </row>
    <row r="79" spans="2:18" ht="15.75" x14ac:dyDescent="0.2">
      <c r="B79" s="5"/>
      <c r="C79" s="10" t="s">
        <v>28</v>
      </c>
      <c r="D79" s="5">
        <f t="shared" si="8"/>
        <v>0</v>
      </c>
      <c r="E79" s="5">
        <f t="shared" si="8"/>
        <v>4</v>
      </c>
      <c r="F79" s="5">
        <f t="shared" si="8"/>
        <v>10</v>
      </c>
      <c r="G79" s="5">
        <v>2</v>
      </c>
      <c r="H79" s="5"/>
      <c r="I79" s="5"/>
      <c r="J79" s="10" t="str">
        <f t="shared" si="9"/>
        <v>0.4.10.2..</v>
      </c>
      <c r="K79" s="8" t="s">
        <v>51</v>
      </c>
      <c r="L79" s="11" t="s">
        <v>17</v>
      </c>
      <c r="M79" s="12" t="s">
        <v>14</v>
      </c>
      <c r="N79" s="11"/>
      <c r="O79" s="11"/>
      <c r="P79" s="23" t="s">
        <v>136</v>
      </c>
      <c r="Q79" s="23"/>
    </row>
    <row r="80" spans="2:18" ht="15.75" x14ac:dyDescent="0.2">
      <c r="B80" s="5"/>
      <c r="C80" s="10" t="s">
        <v>28</v>
      </c>
      <c r="D80" s="5">
        <f t="shared" si="8"/>
        <v>0</v>
      </c>
      <c r="E80" s="5">
        <f t="shared" si="8"/>
        <v>4</v>
      </c>
      <c r="F80" s="5">
        <f t="shared" si="8"/>
        <v>10</v>
      </c>
      <c r="G80" s="5">
        <f t="shared" si="8"/>
        <v>2</v>
      </c>
      <c r="H80" s="5">
        <v>1</v>
      </c>
      <c r="I80" s="5"/>
      <c r="J80" s="10" t="str">
        <f t="shared" si="9"/>
        <v>0.4.10.2.1.</v>
      </c>
      <c r="K80" s="8" t="s">
        <v>52</v>
      </c>
      <c r="L80" s="11" t="s">
        <v>17</v>
      </c>
      <c r="M80" s="12" t="s">
        <v>14</v>
      </c>
      <c r="N80" s="11"/>
      <c r="O80" s="11"/>
      <c r="P80" s="23" t="s">
        <v>136</v>
      </c>
      <c r="Q80" s="23"/>
    </row>
    <row r="81" spans="2:17" ht="15.75" x14ac:dyDescent="0.2">
      <c r="B81" s="5"/>
      <c r="C81" s="10" t="s">
        <v>28</v>
      </c>
      <c r="D81" s="5">
        <f t="shared" ref="D81:G94" si="12">D80</f>
        <v>0</v>
      </c>
      <c r="E81" s="5">
        <f t="shared" si="12"/>
        <v>4</v>
      </c>
      <c r="F81" s="5">
        <f t="shared" si="12"/>
        <v>10</v>
      </c>
      <c r="G81" s="5">
        <f t="shared" si="12"/>
        <v>2</v>
      </c>
      <c r="H81" s="5">
        <f>H80+1</f>
        <v>2</v>
      </c>
      <c r="I81" s="5"/>
      <c r="J81" s="10" t="str">
        <f t="shared" si="9"/>
        <v>0.4.10.2.2.</v>
      </c>
      <c r="K81" s="8" t="s">
        <v>53</v>
      </c>
      <c r="L81" s="11" t="s">
        <v>17</v>
      </c>
      <c r="M81" s="12" t="s">
        <v>14</v>
      </c>
      <c r="N81" s="11"/>
      <c r="O81" s="11"/>
      <c r="P81" s="23" t="s">
        <v>136</v>
      </c>
      <c r="Q81" s="23"/>
    </row>
    <row r="82" spans="2:17" ht="15.75" x14ac:dyDescent="0.2">
      <c r="B82" s="5"/>
      <c r="C82" s="10" t="s">
        <v>28</v>
      </c>
      <c r="D82" s="5">
        <f t="shared" si="12"/>
        <v>0</v>
      </c>
      <c r="E82" s="5">
        <f t="shared" si="12"/>
        <v>4</v>
      </c>
      <c r="F82" s="5">
        <f t="shared" si="12"/>
        <v>10</v>
      </c>
      <c r="G82" s="5">
        <f t="shared" si="12"/>
        <v>2</v>
      </c>
      <c r="H82" s="5">
        <f>H81+1</f>
        <v>3</v>
      </c>
      <c r="I82" s="5"/>
      <c r="J82" s="10" t="str">
        <f t="shared" si="9"/>
        <v>0.4.10.2.3.</v>
      </c>
      <c r="K82" s="8" t="s">
        <v>54</v>
      </c>
      <c r="L82" s="11" t="s">
        <v>17</v>
      </c>
      <c r="M82" s="12" t="s">
        <v>14</v>
      </c>
      <c r="N82" s="11"/>
      <c r="O82" s="11"/>
      <c r="P82" s="23" t="s">
        <v>136</v>
      </c>
      <c r="Q82" s="23"/>
    </row>
    <row r="83" spans="2:17" x14ac:dyDescent="0.2">
      <c r="B83" s="5"/>
      <c r="C83" s="10" t="s">
        <v>28</v>
      </c>
      <c r="D83" s="5">
        <f t="shared" si="12"/>
        <v>0</v>
      </c>
      <c r="E83" s="5">
        <f t="shared" si="12"/>
        <v>4</v>
      </c>
      <c r="F83" s="5">
        <f t="shared" si="12"/>
        <v>10</v>
      </c>
      <c r="G83" s="5">
        <v>3</v>
      </c>
      <c r="H83" s="5"/>
      <c r="I83" s="5"/>
      <c r="J83" s="10" t="str">
        <f t="shared" si="9"/>
        <v>0.4.10.3..</v>
      </c>
      <c r="K83" s="8" t="s">
        <v>55</v>
      </c>
      <c r="L83" s="9" t="s">
        <v>11</v>
      </c>
      <c r="M83" s="10"/>
      <c r="N83" s="9"/>
      <c r="O83" s="9"/>
      <c r="P83" s="23" t="s">
        <v>136</v>
      </c>
      <c r="Q83" s="10"/>
    </row>
    <row r="84" spans="2:17" ht="15.75" x14ac:dyDescent="0.2">
      <c r="B84" s="5"/>
      <c r="C84" s="10" t="s">
        <v>28</v>
      </c>
      <c r="D84" s="5">
        <f t="shared" si="12"/>
        <v>0</v>
      </c>
      <c r="E84" s="5">
        <f t="shared" si="12"/>
        <v>4</v>
      </c>
      <c r="F84" s="5">
        <f t="shared" si="12"/>
        <v>10</v>
      </c>
      <c r="G84" s="5">
        <f t="shared" si="12"/>
        <v>3</v>
      </c>
      <c r="H84" s="5">
        <v>1</v>
      </c>
      <c r="I84" s="5"/>
      <c r="J84" s="10" t="str">
        <f t="shared" si="9"/>
        <v>0.4.10.3.1.</v>
      </c>
      <c r="K84" s="8" t="s">
        <v>56</v>
      </c>
      <c r="L84" s="11" t="s">
        <v>13</v>
      </c>
      <c r="M84" s="12" t="s">
        <v>14</v>
      </c>
      <c r="N84" s="11"/>
      <c r="O84" s="11"/>
      <c r="P84" s="23" t="s">
        <v>136</v>
      </c>
      <c r="Q84" s="23"/>
    </row>
    <row r="85" spans="2:17" ht="15.75" x14ac:dyDescent="0.2">
      <c r="B85" s="5"/>
      <c r="C85" s="10" t="s">
        <v>28</v>
      </c>
      <c r="D85" s="5">
        <f t="shared" si="12"/>
        <v>0</v>
      </c>
      <c r="E85" s="5">
        <f t="shared" si="12"/>
        <v>4</v>
      </c>
      <c r="F85" s="5">
        <f t="shared" si="12"/>
        <v>10</v>
      </c>
      <c r="G85" s="5">
        <f t="shared" si="12"/>
        <v>3</v>
      </c>
      <c r="H85" s="5">
        <f>H84+1</f>
        <v>2</v>
      </c>
      <c r="I85" s="5"/>
      <c r="J85" s="10" t="str">
        <f t="shared" si="9"/>
        <v>0.4.10.3.2.</v>
      </c>
      <c r="K85" s="8" t="s">
        <v>282</v>
      </c>
      <c r="L85" s="11" t="s">
        <v>13</v>
      </c>
      <c r="M85" s="12" t="s">
        <v>14</v>
      </c>
      <c r="N85" s="11"/>
      <c r="O85" s="11"/>
      <c r="P85" s="23" t="s">
        <v>136</v>
      </c>
      <c r="Q85" s="23"/>
    </row>
    <row r="86" spans="2:17" ht="15.75" x14ac:dyDescent="0.2">
      <c r="B86" s="5"/>
      <c r="C86" s="10" t="s">
        <v>28</v>
      </c>
      <c r="D86" s="5">
        <f t="shared" si="12"/>
        <v>0</v>
      </c>
      <c r="E86" s="5">
        <f t="shared" si="12"/>
        <v>4</v>
      </c>
      <c r="F86" s="5">
        <f t="shared" si="12"/>
        <v>10</v>
      </c>
      <c r="G86" s="5">
        <f t="shared" si="12"/>
        <v>3</v>
      </c>
      <c r="H86" s="5">
        <f>H85+1</f>
        <v>3</v>
      </c>
      <c r="I86" s="5"/>
      <c r="J86" s="10" t="str">
        <f t="shared" si="9"/>
        <v>0.4.10.3.3.</v>
      </c>
      <c r="K86" s="8" t="s">
        <v>283</v>
      </c>
      <c r="L86" s="11" t="s">
        <v>13</v>
      </c>
      <c r="M86" s="12" t="s">
        <v>14</v>
      </c>
      <c r="N86" s="11"/>
      <c r="O86" s="11"/>
      <c r="P86" s="23" t="s">
        <v>136</v>
      </c>
      <c r="Q86" s="23"/>
    </row>
    <row r="87" spans="2:17" ht="15.75" x14ac:dyDescent="0.2">
      <c r="B87" s="5"/>
      <c r="C87" s="10" t="s">
        <v>28</v>
      </c>
      <c r="D87" s="5">
        <f t="shared" si="12"/>
        <v>0</v>
      </c>
      <c r="E87" s="5">
        <f t="shared" si="12"/>
        <v>4</v>
      </c>
      <c r="F87" s="5">
        <f t="shared" si="12"/>
        <v>10</v>
      </c>
      <c r="G87" s="5">
        <f t="shared" si="12"/>
        <v>3</v>
      </c>
      <c r="H87" s="5">
        <f>H86+1</f>
        <v>4</v>
      </c>
      <c r="I87" s="5"/>
      <c r="J87" s="10" t="str">
        <f t="shared" si="9"/>
        <v>0.4.10.3.4.</v>
      </c>
      <c r="K87" s="8" t="s">
        <v>284</v>
      </c>
      <c r="L87" s="11" t="s">
        <v>13</v>
      </c>
      <c r="M87" s="12" t="s">
        <v>14</v>
      </c>
      <c r="N87" s="11"/>
      <c r="O87" s="11"/>
      <c r="P87" s="23" t="s">
        <v>136</v>
      </c>
      <c r="Q87" s="23"/>
    </row>
    <row r="88" spans="2:17" ht="15.75" x14ac:dyDescent="0.2">
      <c r="B88" s="5"/>
      <c r="C88" s="10" t="s">
        <v>28</v>
      </c>
      <c r="D88" s="5">
        <f t="shared" si="12"/>
        <v>0</v>
      </c>
      <c r="E88" s="5">
        <f t="shared" si="12"/>
        <v>4</v>
      </c>
      <c r="F88" s="5">
        <f t="shared" si="12"/>
        <v>10</v>
      </c>
      <c r="G88" s="5">
        <f t="shared" si="12"/>
        <v>3</v>
      </c>
      <c r="H88" s="5">
        <f>H87+1</f>
        <v>5</v>
      </c>
      <c r="I88" s="5"/>
      <c r="J88" s="10" t="str">
        <f t="shared" si="9"/>
        <v>0.4.10.3.5.</v>
      </c>
      <c r="K88" s="8" t="s">
        <v>285</v>
      </c>
      <c r="L88" s="11" t="s">
        <v>13</v>
      </c>
      <c r="M88" s="12" t="s">
        <v>14</v>
      </c>
      <c r="N88" s="11"/>
      <c r="O88" s="11"/>
      <c r="P88" s="23" t="s">
        <v>136</v>
      </c>
      <c r="Q88" s="23"/>
    </row>
    <row r="89" spans="2:17" ht="60" x14ac:dyDescent="0.2">
      <c r="B89" s="5"/>
      <c r="C89" s="10" t="s">
        <v>28</v>
      </c>
      <c r="D89" s="5">
        <f t="shared" si="12"/>
        <v>0</v>
      </c>
      <c r="E89" s="5">
        <f t="shared" si="12"/>
        <v>4</v>
      </c>
      <c r="F89" s="5">
        <f>F88+1</f>
        <v>11</v>
      </c>
      <c r="G89" s="5"/>
      <c r="H89" s="5"/>
      <c r="I89" s="5"/>
      <c r="J89" s="10" t="str">
        <f t="shared" si="9"/>
        <v>0.4.11...</v>
      </c>
      <c r="K89" s="8" t="s">
        <v>57</v>
      </c>
      <c r="L89" s="11" t="s">
        <v>17</v>
      </c>
      <c r="M89" s="12" t="s">
        <v>14</v>
      </c>
      <c r="N89" s="11"/>
      <c r="O89" s="11"/>
      <c r="P89" s="23" t="s">
        <v>204</v>
      </c>
      <c r="Q89" s="23"/>
    </row>
    <row r="90" spans="2:17" ht="60" x14ac:dyDescent="0.2">
      <c r="B90" s="5"/>
      <c r="C90" s="10" t="s">
        <v>28</v>
      </c>
      <c r="D90" s="5">
        <f t="shared" si="12"/>
        <v>0</v>
      </c>
      <c r="E90" s="5">
        <f t="shared" si="12"/>
        <v>4</v>
      </c>
      <c r="F90" s="5">
        <f>F89+1</f>
        <v>12</v>
      </c>
      <c r="G90" s="5"/>
      <c r="H90" s="5"/>
      <c r="I90" s="5"/>
      <c r="J90" s="10" t="str">
        <f t="shared" si="9"/>
        <v>0.4.12...</v>
      </c>
      <c r="K90" s="8" t="s">
        <v>58</v>
      </c>
      <c r="L90" s="11" t="s">
        <v>17</v>
      </c>
      <c r="M90" s="12" t="s">
        <v>14</v>
      </c>
      <c r="N90" s="11"/>
      <c r="O90" s="11"/>
      <c r="P90" s="43" t="s">
        <v>206</v>
      </c>
      <c r="Q90" s="23"/>
    </row>
    <row r="91" spans="2:17" ht="15.75" x14ac:dyDescent="0.2">
      <c r="B91" s="5"/>
      <c r="C91" s="10" t="s">
        <v>28</v>
      </c>
      <c r="D91" s="5">
        <f t="shared" si="12"/>
        <v>0</v>
      </c>
      <c r="E91" s="5">
        <f t="shared" si="12"/>
        <v>4</v>
      </c>
      <c r="F91" s="5">
        <f t="shared" si="12"/>
        <v>12</v>
      </c>
      <c r="G91" s="5">
        <v>1</v>
      </c>
      <c r="H91" s="5"/>
      <c r="I91" s="5"/>
      <c r="J91" s="10" t="str">
        <f t="shared" si="9"/>
        <v>0.4.12.1..</v>
      </c>
      <c r="K91" s="8" t="s">
        <v>59</v>
      </c>
      <c r="L91" s="11" t="s">
        <v>17</v>
      </c>
      <c r="M91" s="12" t="s">
        <v>14</v>
      </c>
      <c r="N91" s="11"/>
      <c r="O91" s="11"/>
      <c r="P91" s="23" t="s">
        <v>136</v>
      </c>
      <c r="Q91" s="23"/>
    </row>
    <row r="92" spans="2:17" ht="45" x14ac:dyDescent="0.2">
      <c r="B92" s="5"/>
      <c r="C92" s="10" t="s">
        <v>28</v>
      </c>
      <c r="D92" s="5">
        <f t="shared" si="12"/>
        <v>0</v>
      </c>
      <c r="E92" s="5">
        <f t="shared" si="12"/>
        <v>4</v>
      </c>
      <c r="F92" s="5">
        <f t="shared" si="12"/>
        <v>12</v>
      </c>
      <c r="G92" s="5">
        <f>G91+1</f>
        <v>2</v>
      </c>
      <c r="H92" s="5"/>
      <c r="I92" s="5"/>
      <c r="J92" s="10" t="str">
        <f t="shared" si="9"/>
        <v>0.4.12.2..</v>
      </c>
      <c r="K92" s="8" t="s">
        <v>60</v>
      </c>
      <c r="L92" s="11" t="s">
        <v>17</v>
      </c>
      <c r="M92" s="15" t="s">
        <v>14</v>
      </c>
      <c r="N92" s="11"/>
      <c r="O92" s="11"/>
      <c r="P92" s="23" t="s">
        <v>136</v>
      </c>
      <c r="Q92" s="23"/>
    </row>
    <row r="93" spans="2:17" ht="75" x14ac:dyDescent="0.2">
      <c r="B93" s="5"/>
      <c r="C93" s="10" t="s">
        <v>28</v>
      </c>
      <c r="D93" s="5">
        <f t="shared" si="12"/>
        <v>0</v>
      </c>
      <c r="E93" s="5">
        <f t="shared" si="12"/>
        <v>4</v>
      </c>
      <c r="F93" s="5">
        <f t="shared" ref="F93:F98" si="13">F92+1</f>
        <v>13</v>
      </c>
      <c r="G93" s="5"/>
      <c r="H93" s="5"/>
      <c r="I93" s="5"/>
      <c r="J93" s="10" t="str">
        <f t="shared" si="9"/>
        <v>0.4.13...</v>
      </c>
      <c r="K93" s="8" t="s">
        <v>61</v>
      </c>
      <c r="L93" s="11" t="s">
        <v>17</v>
      </c>
      <c r="M93" s="12" t="s">
        <v>14</v>
      </c>
      <c r="N93" s="11"/>
      <c r="O93" s="11"/>
      <c r="P93" s="23" t="s">
        <v>136</v>
      </c>
      <c r="Q93" s="23"/>
    </row>
    <row r="94" spans="2:17" ht="90" x14ac:dyDescent="0.2">
      <c r="B94" s="5"/>
      <c r="C94" s="10" t="s">
        <v>28</v>
      </c>
      <c r="D94" s="5">
        <f t="shared" si="12"/>
        <v>0</v>
      </c>
      <c r="E94" s="5">
        <f t="shared" si="12"/>
        <v>4</v>
      </c>
      <c r="F94" s="5">
        <f t="shared" si="13"/>
        <v>14</v>
      </c>
      <c r="G94" s="5"/>
      <c r="H94" s="5"/>
      <c r="I94" s="5"/>
      <c r="J94" s="10" t="str">
        <f t="shared" si="9"/>
        <v>0.4.14...</v>
      </c>
      <c r="K94" s="8" t="s">
        <v>62</v>
      </c>
      <c r="L94" s="11" t="s">
        <v>17</v>
      </c>
      <c r="M94" s="12" t="s">
        <v>14</v>
      </c>
      <c r="N94" s="11"/>
      <c r="O94" s="11"/>
      <c r="P94" s="23" t="s">
        <v>136</v>
      </c>
      <c r="Q94" s="23"/>
    </row>
    <row r="95" spans="2:17" ht="75" x14ac:dyDescent="0.2">
      <c r="B95" s="5"/>
      <c r="C95" s="10" t="s">
        <v>28</v>
      </c>
      <c r="D95" s="5">
        <f>D93</f>
        <v>0</v>
      </c>
      <c r="E95" s="5">
        <f>E93</f>
        <v>4</v>
      </c>
      <c r="F95" s="5">
        <f t="shared" si="13"/>
        <v>15</v>
      </c>
      <c r="G95" s="5"/>
      <c r="H95" s="5"/>
      <c r="I95" s="5"/>
      <c r="J95" s="10" t="str">
        <f t="shared" si="9"/>
        <v>0.4.15...</v>
      </c>
      <c r="K95" s="8" t="s">
        <v>135</v>
      </c>
      <c r="L95" s="11" t="s">
        <v>17</v>
      </c>
      <c r="M95" s="12" t="s">
        <v>14</v>
      </c>
      <c r="N95" s="11"/>
      <c r="O95" s="11"/>
      <c r="P95" s="23" t="s">
        <v>204</v>
      </c>
      <c r="Q95" s="23"/>
    </row>
    <row r="96" spans="2:17" ht="75" x14ac:dyDescent="0.2">
      <c r="B96" s="5"/>
      <c r="C96" s="10" t="s">
        <v>28</v>
      </c>
      <c r="D96" s="5">
        <f>D94</f>
        <v>0</v>
      </c>
      <c r="E96" s="5">
        <f>E94</f>
        <v>4</v>
      </c>
      <c r="F96" s="5">
        <f t="shared" si="13"/>
        <v>16</v>
      </c>
      <c r="G96" s="5"/>
      <c r="H96" s="5"/>
      <c r="I96" s="5"/>
      <c r="J96" s="10" t="str">
        <f t="shared" si="9"/>
        <v>0.4.16...</v>
      </c>
      <c r="K96" s="8" t="s">
        <v>63</v>
      </c>
      <c r="L96" s="11" t="s">
        <v>17</v>
      </c>
      <c r="M96" s="12" t="s">
        <v>14</v>
      </c>
      <c r="N96" s="11"/>
      <c r="O96" s="11"/>
      <c r="P96" s="23" t="s">
        <v>136</v>
      </c>
      <c r="Q96" s="23"/>
    </row>
    <row r="97" spans="2:17" ht="30" x14ac:dyDescent="0.2">
      <c r="B97" s="5"/>
      <c r="C97" s="10" t="s">
        <v>28</v>
      </c>
      <c r="D97" s="5">
        <f t="shared" ref="D97:F112" si="14">D96</f>
        <v>0</v>
      </c>
      <c r="E97" s="5">
        <f t="shared" si="14"/>
        <v>4</v>
      </c>
      <c r="F97" s="5">
        <f t="shared" si="13"/>
        <v>17</v>
      </c>
      <c r="G97" s="5"/>
      <c r="H97" s="5"/>
      <c r="I97" s="5"/>
      <c r="J97" s="10" t="str">
        <f t="shared" si="9"/>
        <v>0.4.17...</v>
      </c>
      <c r="K97" s="8" t="s">
        <v>64</v>
      </c>
      <c r="L97" s="11" t="s">
        <v>17</v>
      </c>
      <c r="M97" s="12" t="s">
        <v>14</v>
      </c>
      <c r="N97" s="11"/>
      <c r="O97" s="11"/>
      <c r="P97" s="23" t="s">
        <v>136</v>
      </c>
      <c r="Q97" s="23"/>
    </row>
    <row r="98" spans="2:17" ht="30.75" x14ac:dyDescent="0.2">
      <c r="B98" s="5"/>
      <c r="C98" s="10" t="s">
        <v>28</v>
      </c>
      <c r="D98" s="5">
        <f t="shared" si="14"/>
        <v>0</v>
      </c>
      <c r="E98" s="5">
        <f t="shared" si="14"/>
        <v>4</v>
      </c>
      <c r="F98" s="5">
        <f t="shared" si="13"/>
        <v>18</v>
      </c>
      <c r="G98" s="5"/>
      <c r="H98" s="5"/>
      <c r="I98" s="5"/>
      <c r="J98" s="26" t="str">
        <f t="shared" si="9"/>
        <v>0.4.18...</v>
      </c>
      <c r="K98" s="8" t="s">
        <v>319</v>
      </c>
      <c r="L98" s="11" t="s">
        <v>17</v>
      </c>
      <c r="M98" s="12" t="s">
        <v>14</v>
      </c>
      <c r="N98" s="11"/>
      <c r="O98" s="11"/>
      <c r="P98" s="23" t="s">
        <v>136</v>
      </c>
      <c r="Q98" s="23"/>
    </row>
    <row r="99" spans="2:17" ht="30.75" x14ac:dyDescent="0.2">
      <c r="B99" s="5"/>
      <c r="C99" s="10" t="s">
        <v>28</v>
      </c>
      <c r="D99" s="5">
        <f t="shared" si="14"/>
        <v>0</v>
      </c>
      <c r="E99" s="5">
        <f t="shared" si="14"/>
        <v>4</v>
      </c>
      <c r="F99" s="5">
        <f t="shared" si="14"/>
        <v>18</v>
      </c>
      <c r="G99" s="5">
        <v>1</v>
      </c>
      <c r="H99" s="5"/>
      <c r="I99" s="5"/>
      <c r="J99" s="26" t="str">
        <f t="shared" si="9"/>
        <v>0.4.18.1..</v>
      </c>
      <c r="K99" s="8" t="s">
        <v>286</v>
      </c>
      <c r="L99" s="11" t="s">
        <v>17</v>
      </c>
      <c r="M99" s="12" t="s">
        <v>14</v>
      </c>
      <c r="N99" s="11"/>
      <c r="O99" s="11"/>
      <c r="P99" s="23" t="s">
        <v>136</v>
      </c>
      <c r="Q99" s="23"/>
    </row>
    <row r="100" spans="2:17" ht="30" x14ac:dyDescent="0.2">
      <c r="B100" s="5"/>
      <c r="C100" s="10" t="s">
        <v>28</v>
      </c>
      <c r="D100" s="5">
        <f t="shared" si="14"/>
        <v>0</v>
      </c>
      <c r="E100" s="5">
        <f t="shared" si="14"/>
        <v>4</v>
      </c>
      <c r="F100" s="5">
        <f t="shared" si="14"/>
        <v>18</v>
      </c>
      <c r="G100" s="5">
        <v>2</v>
      </c>
      <c r="H100" s="5"/>
      <c r="I100" s="5"/>
      <c r="J100" s="10" t="str">
        <f t="shared" si="9"/>
        <v>0.4.18.2..</v>
      </c>
      <c r="K100" s="8" t="s">
        <v>65</v>
      </c>
      <c r="L100" s="11" t="s">
        <v>17</v>
      </c>
      <c r="M100" s="12" t="s">
        <v>14</v>
      </c>
      <c r="N100" s="11"/>
      <c r="O100" s="11"/>
      <c r="P100" s="23" t="s">
        <v>136</v>
      </c>
      <c r="Q100" s="23"/>
    </row>
    <row r="101" spans="2:17" ht="15.75" x14ac:dyDescent="0.2">
      <c r="B101" s="5"/>
      <c r="C101" s="10" t="s">
        <v>66</v>
      </c>
      <c r="D101" s="5">
        <f t="shared" si="14"/>
        <v>0</v>
      </c>
      <c r="E101" s="5">
        <v>5</v>
      </c>
      <c r="F101" s="5"/>
      <c r="G101" s="5"/>
      <c r="H101" s="5"/>
      <c r="I101" s="5"/>
      <c r="J101" s="10" t="str">
        <f t="shared" si="9"/>
        <v>0.5....</v>
      </c>
      <c r="K101" s="31" t="s">
        <v>67</v>
      </c>
      <c r="L101" s="9" t="s">
        <v>11</v>
      </c>
      <c r="M101" s="10"/>
      <c r="N101" s="9"/>
      <c r="O101" s="9"/>
      <c r="P101" s="10"/>
      <c r="Q101" s="10"/>
    </row>
    <row r="102" spans="2:17" ht="45" x14ac:dyDescent="0.2">
      <c r="B102" s="5"/>
      <c r="C102" s="10" t="s">
        <v>66</v>
      </c>
      <c r="D102" s="5">
        <f t="shared" si="14"/>
        <v>0</v>
      </c>
      <c r="E102" s="5">
        <f t="shared" si="14"/>
        <v>5</v>
      </c>
      <c r="F102" s="5">
        <v>1</v>
      </c>
      <c r="G102" s="5"/>
      <c r="H102" s="5"/>
      <c r="I102" s="5"/>
      <c r="J102" s="10" t="str">
        <f t="shared" si="9"/>
        <v>0.5.1...</v>
      </c>
      <c r="K102" s="8" t="s">
        <v>68</v>
      </c>
      <c r="L102" s="11" t="s">
        <v>13</v>
      </c>
      <c r="M102" s="13" t="s">
        <v>21</v>
      </c>
      <c r="N102" s="11"/>
      <c r="O102" s="11"/>
      <c r="P102" s="10" t="s">
        <v>146</v>
      </c>
      <c r="Q102" s="10"/>
    </row>
    <row r="103" spans="2:17" ht="60" x14ac:dyDescent="0.2">
      <c r="B103" s="5"/>
      <c r="C103" s="10" t="s">
        <v>66</v>
      </c>
      <c r="D103" s="5">
        <f t="shared" si="14"/>
        <v>0</v>
      </c>
      <c r="E103" s="5">
        <f t="shared" si="14"/>
        <v>5</v>
      </c>
      <c r="F103" s="5">
        <f>F102+1</f>
        <v>2</v>
      </c>
      <c r="G103" s="5"/>
      <c r="H103" s="5"/>
      <c r="I103" s="5"/>
      <c r="J103" s="10" t="str">
        <f t="shared" si="9"/>
        <v>0.5.2...</v>
      </c>
      <c r="K103" s="8" t="s">
        <v>69</v>
      </c>
      <c r="L103" s="11" t="s">
        <v>13</v>
      </c>
      <c r="M103" s="13" t="s">
        <v>21</v>
      </c>
      <c r="N103" s="11"/>
      <c r="O103" s="11"/>
      <c r="P103" s="23" t="s">
        <v>204</v>
      </c>
      <c r="Q103" s="10"/>
    </row>
    <row r="104" spans="2:17" ht="120" x14ac:dyDescent="0.2">
      <c r="B104" s="5"/>
      <c r="C104" s="10" t="s">
        <v>66</v>
      </c>
      <c r="D104" s="5">
        <f>D102</f>
        <v>0</v>
      </c>
      <c r="E104" s="5">
        <f>E102</f>
        <v>5</v>
      </c>
      <c r="F104" s="5">
        <f>F103+1</f>
        <v>3</v>
      </c>
      <c r="G104" s="5"/>
      <c r="H104" s="5"/>
      <c r="I104" s="5"/>
      <c r="J104" s="10" t="str">
        <f t="shared" si="9"/>
        <v>0.5.3...</v>
      </c>
      <c r="K104" s="8" t="s">
        <v>70</v>
      </c>
      <c r="L104" s="11" t="s">
        <v>13</v>
      </c>
      <c r="M104" s="12" t="s">
        <v>14</v>
      </c>
      <c r="N104" s="11"/>
      <c r="O104" s="11"/>
      <c r="P104" s="23" t="s">
        <v>136</v>
      </c>
      <c r="Q104" s="23"/>
    </row>
    <row r="105" spans="2:17" ht="75" x14ac:dyDescent="0.2">
      <c r="B105" s="5"/>
      <c r="C105" s="10" t="s">
        <v>66</v>
      </c>
      <c r="D105" s="5">
        <f t="shared" si="14"/>
        <v>0</v>
      </c>
      <c r="E105" s="5">
        <f t="shared" si="14"/>
        <v>5</v>
      </c>
      <c r="F105" s="5">
        <f>F104+1</f>
        <v>4</v>
      </c>
      <c r="G105" s="5"/>
      <c r="H105" s="5"/>
      <c r="I105" s="5"/>
      <c r="J105" s="10" t="str">
        <f t="shared" si="9"/>
        <v>0.5.4...</v>
      </c>
      <c r="K105" s="8" t="s">
        <v>287</v>
      </c>
      <c r="L105" s="11" t="s">
        <v>17</v>
      </c>
      <c r="M105" s="13" t="s">
        <v>21</v>
      </c>
      <c r="N105" s="11"/>
      <c r="O105" s="11"/>
      <c r="P105" s="23" t="s">
        <v>136</v>
      </c>
      <c r="Q105" s="10"/>
    </row>
    <row r="106" spans="2:17" ht="15.75" x14ac:dyDescent="0.2">
      <c r="B106" s="5"/>
      <c r="C106" s="10" t="s">
        <v>66</v>
      </c>
      <c r="D106" s="5">
        <f t="shared" si="14"/>
        <v>0</v>
      </c>
      <c r="E106" s="5">
        <f t="shared" si="14"/>
        <v>5</v>
      </c>
      <c r="F106" s="5">
        <f>F105+1</f>
        <v>5</v>
      </c>
      <c r="G106" s="5"/>
      <c r="H106" s="5"/>
      <c r="I106" s="5"/>
      <c r="J106" s="10" t="str">
        <f t="shared" si="9"/>
        <v>0.5.5...</v>
      </c>
      <c r="K106" s="8" t="s">
        <v>71</v>
      </c>
      <c r="L106" s="11" t="s">
        <v>17</v>
      </c>
      <c r="M106" s="12" t="s">
        <v>14</v>
      </c>
      <c r="N106" s="11"/>
      <c r="O106" s="11"/>
      <c r="P106" s="23" t="s">
        <v>136</v>
      </c>
      <c r="Q106" s="23"/>
    </row>
    <row r="107" spans="2:17" ht="15.75" x14ac:dyDescent="0.2">
      <c r="B107" s="5"/>
      <c r="C107" s="10" t="s">
        <v>66</v>
      </c>
      <c r="D107" s="5">
        <f t="shared" si="14"/>
        <v>0</v>
      </c>
      <c r="E107" s="5">
        <f t="shared" si="14"/>
        <v>5</v>
      </c>
      <c r="F107" s="5">
        <f t="shared" si="14"/>
        <v>5</v>
      </c>
      <c r="G107" s="5">
        <f t="shared" ref="G107:G117" si="15">G106+1</f>
        <v>1</v>
      </c>
      <c r="H107" s="5"/>
      <c r="I107" s="5"/>
      <c r="J107" s="10" t="str">
        <f t="shared" si="9"/>
        <v>0.5.5.1..</v>
      </c>
      <c r="K107" s="8" t="s">
        <v>72</v>
      </c>
      <c r="L107" s="11" t="s">
        <v>17</v>
      </c>
      <c r="M107" s="12" t="s">
        <v>14</v>
      </c>
      <c r="N107" s="11"/>
      <c r="O107" s="11"/>
      <c r="P107" s="23" t="s">
        <v>136</v>
      </c>
      <c r="Q107" s="23"/>
    </row>
    <row r="108" spans="2:17" ht="15.75" x14ac:dyDescent="0.2">
      <c r="B108" s="5"/>
      <c r="C108" s="10" t="s">
        <v>66</v>
      </c>
      <c r="D108" s="5">
        <f t="shared" si="14"/>
        <v>0</v>
      </c>
      <c r="E108" s="5">
        <f t="shared" si="14"/>
        <v>5</v>
      </c>
      <c r="F108" s="5">
        <f t="shared" si="14"/>
        <v>5</v>
      </c>
      <c r="G108" s="5">
        <f t="shared" si="15"/>
        <v>2</v>
      </c>
      <c r="H108" s="5"/>
      <c r="I108" s="5"/>
      <c r="J108" s="10" t="str">
        <f t="shared" si="9"/>
        <v>0.5.5.2..</v>
      </c>
      <c r="K108" s="8" t="s">
        <v>73</v>
      </c>
      <c r="L108" s="11" t="s">
        <v>17</v>
      </c>
      <c r="M108" s="12" t="s">
        <v>14</v>
      </c>
      <c r="N108" s="11"/>
      <c r="O108" s="11"/>
      <c r="P108" s="23" t="s">
        <v>136</v>
      </c>
      <c r="Q108" s="23"/>
    </row>
    <row r="109" spans="2:17" ht="15.75" x14ac:dyDescent="0.2">
      <c r="B109" s="5"/>
      <c r="C109" s="10" t="s">
        <v>66</v>
      </c>
      <c r="D109" s="5">
        <f t="shared" si="14"/>
        <v>0</v>
      </c>
      <c r="E109" s="5">
        <f t="shared" si="14"/>
        <v>5</v>
      </c>
      <c r="F109" s="5">
        <f t="shared" si="14"/>
        <v>5</v>
      </c>
      <c r="G109" s="5">
        <f t="shared" si="15"/>
        <v>3</v>
      </c>
      <c r="H109" s="5"/>
      <c r="I109" s="5"/>
      <c r="J109" s="10" t="str">
        <f t="shared" si="9"/>
        <v>0.5.5.3..</v>
      </c>
      <c r="K109" s="8" t="s">
        <v>74</v>
      </c>
      <c r="L109" s="11" t="s">
        <v>17</v>
      </c>
      <c r="M109" s="12" t="s">
        <v>14</v>
      </c>
      <c r="N109" s="11"/>
      <c r="O109" s="11"/>
      <c r="P109" s="23" t="s">
        <v>136</v>
      </c>
      <c r="Q109" s="23"/>
    </row>
    <row r="110" spans="2:17" ht="15.75" x14ac:dyDescent="0.2">
      <c r="B110" s="5"/>
      <c r="C110" s="10" t="s">
        <v>66</v>
      </c>
      <c r="D110" s="5">
        <f t="shared" si="14"/>
        <v>0</v>
      </c>
      <c r="E110" s="5">
        <f t="shared" si="14"/>
        <v>5</v>
      </c>
      <c r="F110" s="5">
        <f t="shared" si="14"/>
        <v>5</v>
      </c>
      <c r="G110" s="5">
        <f t="shared" si="15"/>
        <v>4</v>
      </c>
      <c r="H110" s="5"/>
      <c r="I110" s="5"/>
      <c r="J110" s="10" t="str">
        <f t="shared" si="9"/>
        <v>0.5.5.4..</v>
      </c>
      <c r="K110" s="8" t="s">
        <v>75</v>
      </c>
      <c r="L110" s="11" t="s">
        <v>17</v>
      </c>
      <c r="M110" s="12" t="s">
        <v>14</v>
      </c>
      <c r="N110" s="11"/>
      <c r="O110" s="11"/>
      <c r="P110" s="23" t="s">
        <v>136</v>
      </c>
      <c r="Q110" s="23"/>
    </row>
    <row r="111" spans="2:17" ht="15.75" x14ac:dyDescent="0.2">
      <c r="B111" s="5"/>
      <c r="C111" s="10" t="s">
        <v>66</v>
      </c>
      <c r="D111" s="5">
        <f t="shared" si="14"/>
        <v>0</v>
      </c>
      <c r="E111" s="5">
        <f t="shared" si="14"/>
        <v>5</v>
      </c>
      <c r="F111" s="5">
        <f t="shared" si="14"/>
        <v>5</v>
      </c>
      <c r="G111" s="5">
        <f t="shared" si="15"/>
        <v>5</v>
      </c>
      <c r="H111" s="5"/>
      <c r="I111" s="5"/>
      <c r="J111" s="10" t="str">
        <f t="shared" si="9"/>
        <v>0.5.5.5..</v>
      </c>
      <c r="K111" s="8" t="s">
        <v>76</v>
      </c>
      <c r="L111" s="11" t="s">
        <v>17</v>
      </c>
      <c r="M111" s="12" t="s">
        <v>14</v>
      </c>
      <c r="N111" s="11"/>
      <c r="O111" s="11"/>
      <c r="P111" s="23" t="s">
        <v>136</v>
      </c>
      <c r="Q111" s="23"/>
    </row>
    <row r="112" spans="2:17" ht="15.75" x14ac:dyDescent="0.2">
      <c r="B112" s="5"/>
      <c r="C112" s="10" t="s">
        <v>66</v>
      </c>
      <c r="D112" s="5">
        <f t="shared" si="14"/>
        <v>0</v>
      </c>
      <c r="E112" s="5">
        <f t="shared" si="14"/>
        <v>5</v>
      </c>
      <c r="F112" s="5">
        <f t="shared" si="14"/>
        <v>5</v>
      </c>
      <c r="G112" s="5">
        <f t="shared" si="15"/>
        <v>6</v>
      </c>
      <c r="H112" s="5"/>
      <c r="I112" s="5"/>
      <c r="J112" s="10" t="str">
        <f t="shared" si="9"/>
        <v>0.5.5.6..</v>
      </c>
      <c r="K112" s="8" t="s">
        <v>77</v>
      </c>
      <c r="L112" s="11" t="s">
        <v>17</v>
      </c>
      <c r="M112" s="12" t="s">
        <v>14</v>
      </c>
      <c r="N112" s="11"/>
      <c r="O112" s="11"/>
      <c r="P112" s="23" t="s">
        <v>136</v>
      </c>
      <c r="Q112" s="23"/>
    </row>
    <row r="113" spans="2:18" ht="30" x14ac:dyDescent="0.2">
      <c r="B113" s="5"/>
      <c r="C113" s="10" t="s">
        <v>66</v>
      </c>
      <c r="D113" s="5">
        <f t="shared" ref="D113:F128" si="16">D112</f>
        <v>0</v>
      </c>
      <c r="E113" s="5">
        <f t="shared" si="16"/>
        <v>5</v>
      </c>
      <c r="F113" s="5">
        <f t="shared" si="16"/>
        <v>5</v>
      </c>
      <c r="G113" s="5">
        <f t="shared" si="15"/>
        <v>7</v>
      </c>
      <c r="H113" s="5"/>
      <c r="I113" s="5"/>
      <c r="J113" s="10" t="str">
        <f t="shared" si="9"/>
        <v>0.5.5.7..</v>
      </c>
      <c r="K113" s="8" t="s">
        <v>288</v>
      </c>
      <c r="L113" s="11" t="s">
        <v>17</v>
      </c>
      <c r="M113" s="12" t="s">
        <v>14</v>
      </c>
      <c r="N113" s="11"/>
      <c r="O113" s="11"/>
      <c r="P113" s="23" t="s">
        <v>136</v>
      </c>
      <c r="Q113" s="23"/>
    </row>
    <row r="114" spans="2:18" ht="15.75" x14ac:dyDescent="0.2">
      <c r="B114" s="5"/>
      <c r="C114" s="10" t="s">
        <v>66</v>
      </c>
      <c r="D114" s="5">
        <f t="shared" si="16"/>
        <v>0</v>
      </c>
      <c r="E114" s="5">
        <f t="shared" si="16"/>
        <v>5</v>
      </c>
      <c r="F114" s="5">
        <f t="shared" si="16"/>
        <v>5</v>
      </c>
      <c r="G114" s="5">
        <f t="shared" si="15"/>
        <v>8</v>
      </c>
      <c r="H114" s="5"/>
      <c r="I114" s="5"/>
      <c r="J114" s="10" t="str">
        <f t="shared" si="9"/>
        <v>0.5.5.8..</v>
      </c>
      <c r="K114" s="8" t="s">
        <v>78</v>
      </c>
      <c r="L114" s="11" t="s">
        <v>17</v>
      </c>
      <c r="M114" s="12" t="s">
        <v>14</v>
      </c>
      <c r="N114" s="11"/>
      <c r="O114" s="11"/>
      <c r="P114" s="23" t="s">
        <v>136</v>
      </c>
      <c r="Q114" s="23"/>
    </row>
    <row r="115" spans="2:18" ht="60" x14ac:dyDescent="0.2">
      <c r="B115" s="5"/>
      <c r="C115" s="10" t="s">
        <v>66</v>
      </c>
      <c r="D115" s="5">
        <f t="shared" si="16"/>
        <v>0</v>
      </c>
      <c r="E115" s="5">
        <f t="shared" si="16"/>
        <v>5</v>
      </c>
      <c r="F115" s="5">
        <f t="shared" si="16"/>
        <v>5</v>
      </c>
      <c r="G115" s="5">
        <f t="shared" si="15"/>
        <v>9</v>
      </c>
      <c r="H115" s="5"/>
      <c r="I115" s="5"/>
      <c r="J115" s="10" t="str">
        <f t="shared" si="9"/>
        <v>0.5.5.9..</v>
      </c>
      <c r="K115" s="8" t="s">
        <v>79</v>
      </c>
      <c r="L115" s="11" t="s">
        <v>17</v>
      </c>
      <c r="M115" s="12" t="s">
        <v>14</v>
      </c>
      <c r="N115" s="11"/>
      <c r="O115" s="11"/>
      <c r="P115" s="23" t="s">
        <v>136</v>
      </c>
      <c r="Q115" s="23"/>
    </row>
    <row r="116" spans="2:18" ht="45" x14ac:dyDescent="0.2">
      <c r="B116" s="5"/>
      <c r="C116" s="10" t="s">
        <v>66</v>
      </c>
      <c r="D116" s="5">
        <f t="shared" si="16"/>
        <v>0</v>
      </c>
      <c r="E116" s="5">
        <f t="shared" si="16"/>
        <v>5</v>
      </c>
      <c r="F116" s="5">
        <f t="shared" si="16"/>
        <v>5</v>
      </c>
      <c r="G116" s="5">
        <f t="shared" si="15"/>
        <v>10</v>
      </c>
      <c r="H116" s="5"/>
      <c r="I116" s="5"/>
      <c r="J116" s="10" t="str">
        <f t="shared" si="9"/>
        <v>0.5.5.10..</v>
      </c>
      <c r="K116" s="8" t="s">
        <v>80</v>
      </c>
      <c r="L116" s="11" t="s">
        <v>17</v>
      </c>
      <c r="M116" s="12" t="s">
        <v>14</v>
      </c>
      <c r="N116" s="11"/>
      <c r="O116" s="11"/>
      <c r="P116" s="23" t="s">
        <v>136</v>
      </c>
      <c r="Q116" s="23"/>
    </row>
    <row r="117" spans="2:18" ht="30" x14ac:dyDescent="0.2">
      <c r="B117" s="5"/>
      <c r="C117" s="10" t="s">
        <v>66</v>
      </c>
      <c r="D117" s="5">
        <f t="shared" si="16"/>
        <v>0</v>
      </c>
      <c r="E117" s="5">
        <f t="shared" si="16"/>
        <v>5</v>
      </c>
      <c r="F117" s="5">
        <f t="shared" si="16"/>
        <v>5</v>
      </c>
      <c r="G117" s="5">
        <f t="shared" si="15"/>
        <v>11</v>
      </c>
      <c r="H117" s="5"/>
      <c r="I117" s="5"/>
      <c r="J117" s="10" t="str">
        <f t="shared" si="9"/>
        <v>0.5.5.11..</v>
      </c>
      <c r="K117" s="8" t="s">
        <v>81</v>
      </c>
      <c r="L117" s="11" t="s">
        <v>17</v>
      </c>
      <c r="M117" s="12" t="s">
        <v>14</v>
      </c>
      <c r="N117" s="11"/>
      <c r="O117" s="11"/>
      <c r="P117" s="23" t="s">
        <v>136</v>
      </c>
      <c r="Q117" s="23"/>
    </row>
    <row r="118" spans="2:18" ht="45" x14ac:dyDescent="0.2">
      <c r="B118" s="5"/>
      <c r="C118" s="10" t="s">
        <v>66</v>
      </c>
      <c r="D118" s="5">
        <f t="shared" si="16"/>
        <v>0</v>
      </c>
      <c r="E118" s="5">
        <f t="shared" si="16"/>
        <v>5</v>
      </c>
      <c r="F118" s="5">
        <f>F117+1</f>
        <v>6</v>
      </c>
      <c r="G118" s="5"/>
      <c r="H118" s="5"/>
      <c r="I118" s="5"/>
      <c r="J118" s="10" t="str">
        <f t="shared" si="9"/>
        <v>0.5.6...</v>
      </c>
      <c r="K118" s="8" t="s">
        <v>82</v>
      </c>
      <c r="L118" s="11" t="s">
        <v>17</v>
      </c>
      <c r="M118" s="12" t="s">
        <v>14</v>
      </c>
      <c r="N118" s="11"/>
      <c r="O118" s="11"/>
      <c r="P118" s="23" t="s">
        <v>136</v>
      </c>
      <c r="Q118" s="23"/>
      <c r="R118" s="37"/>
    </row>
    <row r="119" spans="2:18" ht="45" x14ac:dyDescent="0.2">
      <c r="B119" s="5"/>
      <c r="C119" s="10" t="s">
        <v>66</v>
      </c>
      <c r="D119" s="5">
        <f t="shared" si="16"/>
        <v>0</v>
      </c>
      <c r="E119" s="5">
        <f t="shared" si="16"/>
        <v>5</v>
      </c>
      <c r="F119" s="5">
        <f t="shared" ref="F119:F126" si="17">F118+1</f>
        <v>7</v>
      </c>
      <c r="G119" s="5"/>
      <c r="H119" s="5"/>
      <c r="I119" s="5"/>
      <c r="J119" s="10" t="str">
        <f t="shared" si="9"/>
        <v>0.5.7...</v>
      </c>
      <c r="K119" s="8" t="s">
        <v>83</v>
      </c>
      <c r="L119" s="11" t="s">
        <v>17</v>
      </c>
      <c r="M119" s="12" t="s">
        <v>14</v>
      </c>
      <c r="N119" s="11"/>
      <c r="O119" s="11"/>
      <c r="P119" s="23" t="s">
        <v>136</v>
      </c>
      <c r="Q119" s="23"/>
      <c r="R119" s="37"/>
    </row>
    <row r="120" spans="2:18" ht="45" x14ac:dyDescent="0.2">
      <c r="B120" s="5"/>
      <c r="C120" s="10" t="s">
        <v>66</v>
      </c>
      <c r="D120" s="5">
        <f t="shared" si="16"/>
        <v>0</v>
      </c>
      <c r="E120" s="5">
        <f t="shared" si="16"/>
        <v>5</v>
      </c>
      <c r="F120" s="5">
        <f t="shared" si="17"/>
        <v>8</v>
      </c>
      <c r="G120" s="5"/>
      <c r="H120" s="5"/>
      <c r="I120" s="5"/>
      <c r="J120" s="10" t="str">
        <f t="shared" si="9"/>
        <v>0.5.8...</v>
      </c>
      <c r="K120" s="8" t="s">
        <v>84</v>
      </c>
      <c r="L120" s="11" t="s">
        <v>17</v>
      </c>
      <c r="M120" s="12" t="s">
        <v>14</v>
      </c>
      <c r="N120" s="11"/>
      <c r="O120" s="11"/>
      <c r="P120" s="23" t="s">
        <v>136</v>
      </c>
      <c r="Q120" s="23"/>
      <c r="R120" s="37"/>
    </row>
    <row r="121" spans="2:18" ht="30" x14ac:dyDescent="0.2">
      <c r="B121" s="5"/>
      <c r="C121" s="10" t="s">
        <v>66</v>
      </c>
      <c r="D121" s="5">
        <f>D119</f>
        <v>0</v>
      </c>
      <c r="E121" s="5">
        <f>E119</f>
        <v>5</v>
      </c>
      <c r="F121" s="5">
        <f t="shared" si="17"/>
        <v>9</v>
      </c>
      <c r="G121" s="5"/>
      <c r="H121" s="5"/>
      <c r="I121" s="5"/>
      <c r="J121" s="10" t="str">
        <f t="shared" si="9"/>
        <v>0.5.9...</v>
      </c>
      <c r="K121" s="8" t="s">
        <v>85</v>
      </c>
      <c r="L121" s="11" t="s">
        <v>17</v>
      </c>
      <c r="M121" s="12" t="s">
        <v>14</v>
      </c>
      <c r="N121" s="11"/>
      <c r="O121" s="11"/>
      <c r="P121" s="23" t="s">
        <v>136</v>
      </c>
      <c r="Q121" s="23"/>
    </row>
    <row r="122" spans="2:18" ht="30" x14ac:dyDescent="0.2">
      <c r="B122" s="5"/>
      <c r="C122" s="10" t="s">
        <v>66</v>
      </c>
      <c r="D122" s="5">
        <f>D120</f>
        <v>0</v>
      </c>
      <c r="E122" s="5">
        <f>E120</f>
        <v>5</v>
      </c>
      <c r="F122" s="5">
        <f t="shared" si="17"/>
        <v>10</v>
      </c>
      <c r="G122" s="5"/>
      <c r="H122" s="5"/>
      <c r="I122" s="5"/>
      <c r="J122" s="10" t="str">
        <f t="shared" si="9"/>
        <v>0.5.10...</v>
      </c>
      <c r="K122" s="8" t="s">
        <v>86</v>
      </c>
      <c r="L122" s="11" t="s">
        <v>17</v>
      </c>
      <c r="M122" s="12" t="s">
        <v>14</v>
      </c>
      <c r="N122" s="11"/>
      <c r="O122" s="11"/>
      <c r="P122" s="23" t="s">
        <v>136</v>
      </c>
      <c r="Q122" s="23"/>
    </row>
    <row r="123" spans="2:18" ht="195" x14ac:dyDescent="0.2">
      <c r="B123" s="5"/>
      <c r="C123" s="10" t="s">
        <v>66</v>
      </c>
      <c r="D123" s="5">
        <f t="shared" si="16"/>
        <v>0</v>
      </c>
      <c r="E123" s="5">
        <f t="shared" si="16"/>
        <v>5</v>
      </c>
      <c r="F123" s="5">
        <f t="shared" si="17"/>
        <v>11</v>
      </c>
      <c r="G123" s="5"/>
      <c r="H123" s="5"/>
      <c r="I123" s="5"/>
      <c r="J123" s="10" t="str">
        <f t="shared" si="9"/>
        <v>0.5.11...</v>
      </c>
      <c r="K123" s="8" t="s">
        <v>296</v>
      </c>
      <c r="L123" s="11" t="s">
        <v>13</v>
      </c>
      <c r="M123" s="12" t="s">
        <v>14</v>
      </c>
      <c r="N123" s="11"/>
      <c r="O123" s="11"/>
      <c r="P123" s="23" t="s">
        <v>199</v>
      </c>
      <c r="Q123" s="23"/>
    </row>
    <row r="124" spans="2:18" ht="90" x14ac:dyDescent="0.2">
      <c r="B124" s="5"/>
      <c r="C124" s="10" t="s">
        <v>66</v>
      </c>
      <c r="D124" s="5">
        <f t="shared" si="16"/>
        <v>0</v>
      </c>
      <c r="E124" s="5">
        <f t="shared" si="16"/>
        <v>5</v>
      </c>
      <c r="F124" s="5">
        <f t="shared" si="17"/>
        <v>12</v>
      </c>
      <c r="G124" s="5"/>
      <c r="H124" s="5"/>
      <c r="I124" s="5"/>
      <c r="J124" s="10" t="str">
        <f t="shared" si="9"/>
        <v>0.5.12...</v>
      </c>
      <c r="K124" s="8" t="s">
        <v>87</v>
      </c>
      <c r="L124" s="11" t="s">
        <v>17</v>
      </c>
      <c r="M124" s="12" t="s">
        <v>14</v>
      </c>
      <c r="N124" s="11"/>
      <c r="O124" s="11"/>
      <c r="P124" s="23" t="s">
        <v>136</v>
      </c>
      <c r="Q124" s="23"/>
    </row>
    <row r="125" spans="2:18" ht="30" x14ac:dyDescent="0.2">
      <c r="B125" s="5"/>
      <c r="C125" s="10" t="s">
        <v>66</v>
      </c>
      <c r="D125" s="5">
        <f t="shared" si="16"/>
        <v>0</v>
      </c>
      <c r="E125" s="5">
        <f t="shared" si="16"/>
        <v>5</v>
      </c>
      <c r="F125" s="5">
        <f t="shared" si="17"/>
        <v>13</v>
      </c>
      <c r="G125" s="5"/>
      <c r="H125" s="5"/>
      <c r="I125" s="5"/>
      <c r="J125" s="10" t="str">
        <f t="shared" si="9"/>
        <v>0.5.13...</v>
      </c>
      <c r="K125" s="8" t="s">
        <v>88</v>
      </c>
      <c r="L125" s="11" t="s">
        <v>17</v>
      </c>
      <c r="M125" s="12" t="s">
        <v>14</v>
      </c>
      <c r="N125" s="11"/>
      <c r="O125" s="11"/>
      <c r="P125" s="23" t="s">
        <v>136</v>
      </c>
      <c r="Q125" s="23"/>
    </row>
    <row r="126" spans="2:18" ht="60" x14ac:dyDescent="0.2">
      <c r="B126" s="5"/>
      <c r="C126" s="10" t="s">
        <v>66</v>
      </c>
      <c r="D126" s="5">
        <f t="shared" si="16"/>
        <v>0</v>
      </c>
      <c r="E126" s="5">
        <f t="shared" si="16"/>
        <v>5</v>
      </c>
      <c r="F126" s="5">
        <f t="shared" si="17"/>
        <v>14</v>
      </c>
      <c r="G126" s="5"/>
      <c r="H126" s="5"/>
      <c r="I126" s="5"/>
      <c r="J126" s="10" t="str">
        <f t="shared" si="9"/>
        <v>0.5.14...</v>
      </c>
      <c r="K126" s="8" t="s">
        <v>89</v>
      </c>
      <c r="L126" s="11" t="s">
        <v>13</v>
      </c>
      <c r="M126" s="12" t="s">
        <v>14</v>
      </c>
      <c r="N126" s="11"/>
      <c r="O126" s="11"/>
      <c r="P126" s="23" t="s">
        <v>207</v>
      </c>
      <c r="Q126" s="23"/>
    </row>
    <row r="127" spans="2:18" ht="15.75" x14ac:dyDescent="0.2">
      <c r="B127" s="5"/>
      <c r="C127" s="10" t="s">
        <v>66</v>
      </c>
      <c r="D127" s="5">
        <f t="shared" si="16"/>
        <v>0</v>
      </c>
      <c r="E127" s="5">
        <f t="shared" si="16"/>
        <v>5</v>
      </c>
      <c r="F127" s="5">
        <f t="shared" si="16"/>
        <v>14</v>
      </c>
      <c r="G127" s="5">
        <f t="shared" ref="G127:G133" si="18">G126+1</f>
        <v>1</v>
      </c>
      <c r="H127" s="5"/>
      <c r="I127" s="5"/>
      <c r="J127" s="10" t="str">
        <f t="shared" si="9"/>
        <v>0.5.14.1..</v>
      </c>
      <c r="K127" s="8" t="s">
        <v>90</v>
      </c>
      <c r="L127" s="11" t="s">
        <v>17</v>
      </c>
      <c r="M127" s="12" t="s">
        <v>14</v>
      </c>
      <c r="N127" s="11"/>
      <c r="O127" s="11"/>
      <c r="P127" s="23" t="s">
        <v>136</v>
      </c>
      <c r="Q127" s="23"/>
    </row>
    <row r="128" spans="2:18" ht="45" x14ac:dyDescent="0.2">
      <c r="B128" s="5"/>
      <c r="C128" s="10" t="s">
        <v>66</v>
      </c>
      <c r="D128" s="5">
        <f t="shared" si="16"/>
        <v>0</v>
      </c>
      <c r="E128" s="5">
        <f t="shared" si="16"/>
        <v>5</v>
      </c>
      <c r="F128" s="5">
        <f t="shared" si="16"/>
        <v>14</v>
      </c>
      <c r="G128" s="5">
        <f t="shared" si="18"/>
        <v>2</v>
      </c>
      <c r="H128" s="5"/>
      <c r="I128" s="5"/>
      <c r="J128" s="10" t="str">
        <f t="shared" si="9"/>
        <v>0.5.14.2..</v>
      </c>
      <c r="K128" s="8" t="s">
        <v>91</v>
      </c>
      <c r="L128" s="11" t="s">
        <v>17</v>
      </c>
      <c r="M128" s="12" t="s">
        <v>14</v>
      </c>
      <c r="N128" s="11"/>
      <c r="O128" s="11"/>
      <c r="P128" s="23" t="s">
        <v>136</v>
      </c>
      <c r="Q128" s="23"/>
    </row>
    <row r="129" spans="2:17" ht="45" x14ac:dyDescent="0.2">
      <c r="B129" s="5"/>
      <c r="C129" s="10" t="s">
        <v>66</v>
      </c>
      <c r="D129" s="5">
        <f t="shared" ref="D129:F144" si="19">D128</f>
        <v>0</v>
      </c>
      <c r="E129" s="5">
        <f t="shared" si="19"/>
        <v>5</v>
      </c>
      <c r="F129" s="5">
        <f t="shared" si="19"/>
        <v>14</v>
      </c>
      <c r="G129" s="5">
        <f t="shared" si="18"/>
        <v>3</v>
      </c>
      <c r="H129" s="5"/>
      <c r="I129" s="5"/>
      <c r="J129" s="10" t="str">
        <f t="shared" si="9"/>
        <v>0.5.14.3..</v>
      </c>
      <c r="K129" s="8" t="s">
        <v>92</v>
      </c>
      <c r="L129" s="11" t="s">
        <v>17</v>
      </c>
      <c r="M129" s="12" t="s">
        <v>14</v>
      </c>
      <c r="N129" s="11"/>
      <c r="O129" s="11"/>
      <c r="P129" s="23" t="s">
        <v>136</v>
      </c>
      <c r="Q129" s="23"/>
    </row>
    <row r="130" spans="2:17" ht="15.75" x14ac:dyDescent="0.2">
      <c r="B130" s="5"/>
      <c r="C130" s="10" t="s">
        <v>66</v>
      </c>
      <c r="D130" s="5">
        <f t="shared" si="19"/>
        <v>0</v>
      </c>
      <c r="E130" s="5">
        <f t="shared" si="19"/>
        <v>5</v>
      </c>
      <c r="F130" s="5">
        <f t="shared" si="19"/>
        <v>14</v>
      </c>
      <c r="G130" s="5">
        <f t="shared" si="18"/>
        <v>4</v>
      </c>
      <c r="H130" s="5"/>
      <c r="I130" s="5"/>
      <c r="J130" s="10" t="str">
        <f t="shared" si="9"/>
        <v>0.5.14.4..</v>
      </c>
      <c r="K130" s="8" t="s">
        <v>93</v>
      </c>
      <c r="L130" s="11" t="s">
        <v>17</v>
      </c>
      <c r="M130" s="12" t="s">
        <v>14</v>
      </c>
      <c r="N130" s="11"/>
      <c r="O130" s="11"/>
      <c r="P130" s="23" t="s">
        <v>136</v>
      </c>
      <c r="Q130" s="23"/>
    </row>
    <row r="131" spans="2:17" ht="15.75" x14ac:dyDescent="0.2">
      <c r="B131" s="5"/>
      <c r="C131" s="10" t="s">
        <v>66</v>
      </c>
      <c r="D131" s="5">
        <f t="shared" si="19"/>
        <v>0</v>
      </c>
      <c r="E131" s="5">
        <f t="shared" si="19"/>
        <v>5</v>
      </c>
      <c r="F131" s="5">
        <f t="shared" si="19"/>
        <v>14</v>
      </c>
      <c r="G131" s="5">
        <f t="shared" si="18"/>
        <v>5</v>
      </c>
      <c r="H131" s="5"/>
      <c r="I131" s="5"/>
      <c r="J131" s="10" t="str">
        <f t="shared" si="9"/>
        <v>0.5.14.5..</v>
      </c>
      <c r="K131" s="8" t="s">
        <v>94</v>
      </c>
      <c r="L131" s="11" t="s">
        <v>17</v>
      </c>
      <c r="M131" s="12" t="s">
        <v>14</v>
      </c>
      <c r="N131" s="11"/>
      <c r="O131" s="11"/>
      <c r="P131" s="23" t="s">
        <v>136</v>
      </c>
      <c r="Q131" s="23"/>
    </row>
    <row r="132" spans="2:17" ht="30" x14ac:dyDescent="0.2">
      <c r="B132" s="5"/>
      <c r="C132" s="10" t="s">
        <v>66</v>
      </c>
      <c r="D132" s="5">
        <f t="shared" si="19"/>
        <v>0</v>
      </c>
      <c r="E132" s="5">
        <f t="shared" si="19"/>
        <v>5</v>
      </c>
      <c r="F132" s="5">
        <f t="shared" si="19"/>
        <v>14</v>
      </c>
      <c r="G132" s="5">
        <f t="shared" si="18"/>
        <v>6</v>
      </c>
      <c r="H132" s="5"/>
      <c r="I132" s="5"/>
      <c r="J132" s="10" t="str">
        <f t="shared" si="9"/>
        <v>0.5.14.6..</v>
      </c>
      <c r="K132" s="8" t="s">
        <v>95</v>
      </c>
      <c r="L132" s="11" t="s">
        <v>17</v>
      </c>
      <c r="M132" s="12" t="s">
        <v>14</v>
      </c>
      <c r="N132" s="11"/>
      <c r="O132" s="11"/>
      <c r="P132" s="23" t="s">
        <v>136</v>
      </c>
      <c r="Q132" s="23"/>
    </row>
    <row r="133" spans="2:17" ht="45" x14ac:dyDescent="0.2">
      <c r="B133" s="5"/>
      <c r="C133" s="10" t="s">
        <v>66</v>
      </c>
      <c r="D133" s="5">
        <f t="shared" si="19"/>
        <v>0</v>
      </c>
      <c r="E133" s="5">
        <f t="shared" si="19"/>
        <v>5</v>
      </c>
      <c r="F133" s="5">
        <f t="shared" si="19"/>
        <v>14</v>
      </c>
      <c r="G133" s="5">
        <f t="shared" si="18"/>
        <v>7</v>
      </c>
      <c r="H133" s="5"/>
      <c r="I133" s="5"/>
      <c r="J133" s="10" t="str">
        <f t="shared" si="9"/>
        <v>0.5.14.7..</v>
      </c>
      <c r="K133" s="8" t="s">
        <v>96</v>
      </c>
      <c r="L133" s="11" t="s">
        <v>17</v>
      </c>
      <c r="M133" s="12" t="s">
        <v>14</v>
      </c>
      <c r="N133" s="11"/>
      <c r="O133" s="11"/>
      <c r="P133" s="23" t="s">
        <v>136</v>
      </c>
      <c r="Q133" s="23"/>
    </row>
    <row r="134" spans="2:17" ht="75" x14ac:dyDescent="0.2">
      <c r="B134" s="5"/>
      <c r="C134" s="10" t="s">
        <v>66</v>
      </c>
      <c r="D134" s="5">
        <f t="shared" si="19"/>
        <v>0</v>
      </c>
      <c r="E134" s="5">
        <f t="shared" si="19"/>
        <v>5</v>
      </c>
      <c r="F134" s="5">
        <f>F133+1</f>
        <v>15</v>
      </c>
      <c r="G134" s="5"/>
      <c r="H134" s="5"/>
      <c r="I134" s="5"/>
      <c r="J134" s="10" t="str">
        <f t="shared" si="9"/>
        <v>0.5.15...</v>
      </c>
      <c r="K134" s="8" t="s">
        <v>97</v>
      </c>
      <c r="L134" s="11" t="s">
        <v>17</v>
      </c>
      <c r="M134" s="12" t="s">
        <v>14</v>
      </c>
      <c r="N134" s="11"/>
      <c r="O134" s="11"/>
      <c r="P134" s="23" t="s">
        <v>136</v>
      </c>
      <c r="Q134" s="23"/>
    </row>
    <row r="135" spans="2:17" ht="30" x14ac:dyDescent="0.2">
      <c r="B135" s="5"/>
      <c r="C135" s="10" t="s">
        <v>66</v>
      </c>
      <c r="D135" s="5">
        <f t="shared" si="19"/>
        <v>0</v>
      </c>
      <c r="E135" s="5">
        <f t="shared" si="19"/>
        <v>5</v>
      </c>
      <c r="F135" s="5">
        <f>F134+1</f>
        <v>16</v>
      </c>
      <c r="G135" s="5"/>
      <c r="H135" s="5"/>
      <c r="I135" s="5"/>
      <c r="J135" s="10" t="str">
        <f t="shared" si="9"/>
        <v>0.5.16...</v>
      </c>
      <c r="K135" s="8" t="s">
        <v>98</v>
      </c>
      <c r="L135" s="11" t="s">
        <v>17</v>
      </c>
      <c r="M135" s="12" t="s">
        <v>14</v>
      </c>
      <c r="N135" s="11"/>
      <c r="O135" s="11"/>
      <c r="P135" s="23" t="s">
        <v>136</v>
      </c>
      <c r="Q135" s="23"/>
    </row>
    <row r="136" spans="2:17" ht="60" x14ac:dyDescent="0.2">
      <c r="B136" s="5"/>
      <c r="C136" s="10" t="s">
        <v>66</v>
      </c>
      <c r="D136" s="5">
        <f t="shared" si="19"/>
        <v>0</v>
      </c>
      <c r="E136" s="5">
        <f t="shared" si="19"/>
        <v>5</v>
      </c>
      <c r="F136" s="5">
        <f>F135+1</f>
        <v>17</v>
      </c>
      <c r="G136" s="5"/>
      <c r="H136" s="5"/>
      <c r="I136" s="5"/>
      <c r="J136" s="10" t="str">
        <f t="shared" si="9"/>
        <v>0.5.17...</v>
      </c>
      <c r="K136" s="8" t="s">
        <v>99</v>
      </c>
      <c r="L136" s="11" t="s">
        <v>17</v>
      </c>
      <c r="M136" s="12" t="s">
        <v>14</v>
      </c>
      <c r="N136" s="24"/>
      <c r="O136" s="24"/>
      <c r="P136" s="23" t="s">
        <v>203</v>
      </c>
      <c r="Q136" s="23"/>
    </row>
    <row r="137" spans="2:17" ht="15.75" x14ac:dyDescent="0.2">
      <c r="B137" s="5"/>
      <c r="C137" s="10" t="s">
        <v>100</v>
      </c>
      <c r="D137" s="5">
        <f t="shared" si="19"/>
        <v>0</v>
      </c>
      <c r="E137" s="5">
        <v>6</v>
      </c>
      <c r="F137" s="5"/>
      <c r="G137" s="5"/>
      <c r="H137" s="5"/>
      <c r="I137" s="5"/>
      <c r="J137" s="10" t="str">
        <f t="shared" ref="J137:J213" si="20">CONCATENATE(D137,".",E137,".",F137,".",G137,".",H137,".",I137)</f>
        <v>0.6....</v>
      </c>
      <c r="K137" s="31" t="s">
        <v>101</v>
      </c>
      <c r="L137" s="9" t="s">
        <v>11</v>
      </c>
      <c r="M137" s="10"/>
      <c r="N137" s="9"/>
      <c r="O137" s="9"/>
      <c r="P137" s="10"/>
      <c r="Q137" s="10"/>
    </row>
    <row r="138" spans="2:17" ht="60" x14ac:dyDescent="0.2">
      <c r="B138" s="5"/>
      <c r="C138" s="10" t="s">
        <v>100</v>
      </c>
      <c r="D138" s="5">
        <f t="shared" si="19"/>
        <v>0</v>
      </c>
      <c r="E138" s="5">
        <f t="shared" si="19"/>
        <v>6</v>
      </c>
      <c r="F138" s="5">
        <f>F137+1</f>
        <v>1</v>
      </c>
      <c r="G138" s="5"/>
      <c r="H138" s="5"/>
      <c r="I138" s="5"/>
      <c r="J138" s="10" t="str">
        <f t="shared" si="20"/>
        <v>0.6.1...</v>
      </c>
      <c r="K138" s="8" t="s">
        <v>102</v>
      </c>
      <c r="L138" s="11" t="s">
        <v>13</v>
      </c>
      <c r="M138" s="12" t="s">
        <v>14</v>
      </c>
      <c r="N138" s="11"/>
      <c r="O138" s="11"/>
      <c r="P138" s="23" t="s">
        <v>207</v>
      </c>
      <c r="Q138" s="23"/>
    </row>
    <row r="139" spans="2:17" ht="15.75" x14ac:dyDescent="0.2">
      <c r="B139" s="5"/>
      <c r="C139" s="10" t="s">
        <v>100</v>
      </c>
      <c r="D139" s="5">
        <f t="shared" si="19"/>
        <v>0</v>
      </c>
      <c r="E139" s="5">
        <f t="shared" si="19"/>
        <v>6</v>
      </c>
      <c r="F139" s="5">
        <f t="shared" si="19"/>
        <v>1</v>
      </c>
      <c r="G139" s="5">
        <f t="shared" ref="G139:G145" si="21">G138+1</f>
        <v>1</v>
      </c>
      <c r="H139" s="5"/>
      <c r="I139" s="5"/>
      <c r="J139" s="10" t="str">
        <f t="shared" si="20"/>
        <v>0.6.1.1..</v>
      </c>
      <c r="K139" s="8" t="s">
        <v>45</v>
      </c>
      <c r="L139" s="39" t="s">
        <v>13</v>
      </c>
      <c r="M139" s="12" t="s">
        <v>14</v>
      </c>
      <c r="N139" s="11"/>
      <c r="O139" s="11"/>
      <c r="P139" s="23" t="s">
        <v>136</v>
      </c>
      <c r="Q139" s="23"/>
    </row>
    <row r="140" spans="2:17" ht="15.75" x14ac:dyDescent="0.2">
      <c r="B140" s="5"/>
      <c r="C140" s="10" t="s">
        <v>100</v>
      </c>
      <c r="D140" s="5">
        <f t="shared" si="19"/>
        <v>0</v>
      </c>
      <c r="E140" s="5">
        <f t="shared" si="19"/>
        <v>6</v>
      </c>
      <c r="F140" s="5">
        <f t="shared" si="19"/>
        <v>1</v>
      </c>
      <c r="G140" s="5">
        <f t="shared" si="21"/>
        <v>2</v>
      </c>
      <c r="H140" s="5"/>
      <c r="I140" s="5"/>
      <c r="J140" s="10" t="str">
        <f t="shared" si="20"/>
        <v>0.6.1.2..</v>
      </c>
      <c r="K140" s="8" t="s">
        <v>46</v>
      </c>
      <c r="L140" s="39" t="s">
        <v>13</v>
      </c>
      <c r="M140" s="12" t="s">
        <v>14</v>
      </c>
      <c r="N140" s="11"/>
      <c r="O140" s="11"/>
      <c r="P140" s="23" t="s">
        <v>136</v>
      </c>
      <c r="Q140" s="23"/>
    </row>
    <row r="141" spans="2:17" ht="15.75" x14ac:dyDescent="0.2">
      <c r="B141" s="5"/>
      <c r="C141" s="10" t="s">
        <v>100</v>
      </c>
      <c r="D141" s="5">
        <f t="shared" si="19"/>
        <v>0</v>
      </c>
      <c r="E141" s="5">
        <f t="shared" si="19"/>
        <v>6</v>
      </c>
      <c r="F141" s="5">
        <f t="shared" si="19"/>
        <v>1</v>
      </c>
      <c r="G141" s="5">
        <f t="shared" si="21"/>
        <v>3</v>
      </c>
      <c r="H141" s="5"/>
      <c r="I141" s="5"/>
      <c r="J141" s="10" t="str">
        <f t="shared" si="20"/>
        <v>0.6.1.3..</v>
      </c>
      <c r="K141" s="8" t="s">
        <v>289</v>
      </c>
      <c r="L141" s="39" t="s">
        <v>13</v>
      </c>
      <c r="M141" s="12" t="s">
        <v>14</v>
      </c>
      <c r="N141" s="11"/>
      <c r="O141" s="11"/>
      <c r="P141" s="23" t="s">
        <v>136</v>
      </c>
      <c r="Q141" s="23"/>
    </row>
    <row r="142" spans="2:17" ht="30" x14ac:dyDescent="0.2">
      <c r="B142" s="5"/>
      <c r="C142" s="10" t="s">
        <v>100</v>
      </c>
      <c r="D142" s="5">
        <f t="shared" si="19"/>
        <v>0</v>
      </c>
      <c r="E142" s="5">
        <f t="shared" si="19"/>
        <v>6</v>
      </c>
      <c r="F142" s="5">
        <f t="shared" si="19"/>
        <v>1</v>
      </c>
      <c r="G142" s="5">
        <f t="shared" si="21"/>
        <v>4</v>
      </c>
      <c r="H142" s="5"/>
      <c r="I142" s="5"/>
      <c r="J142" s="10" t="str">
        <f t="shared" si="20"/>
        <v>0.6.1.4..</v>
      </c>
      <c r="K142" s="8" t="s">
        <v>48</v>
      </c>
      <c r="L142" s="39" t="s">
        <v>13</v>
      </c>
      <c r="M142" s="12" t="s">
        <v>14</v>
      </c>
      <c r="N142" s="11"/>
      <c r="O142" s="11"/>
      <c r="P142" s="23" t="s">
        <v>136</v>
      </c>
      <c r="Q142" s="23"/>
    </row>
    <row r="143" spans="2:17" ht="15.75" x14ac:dyDescent="0.2">
      <c r="B143" s="5"/>
      <c r="C143" s="10" t="s">
        <v>100</v>
      </c>
      <c r="D143" s="5">
        <f t="shared" si="19"/>
        <v>0</v>
      </c>
      <c r="E143" s="5">
        <f t="shared" si="19"/>
        <v>6</v>
      </c>
      <c r="F143" s="5">
        <f t="shared" si="19"/>
        <v>1</v>
      </c>
      <c r="G143" s="5">
        <f t="shared" si="21"/>
        <v>5</v>
      </c>
      <c r="H143" s="5"/>
      <c r="I143" s="5"/>
      <c r="J143" s="10" t="str">
        <f t="shared" si="20"/>
        <v>0.6.1.5..</v>
      </c>
      <c r="K143" s="8" t="s">
        <v>49</v>
      </c>
      <c r="L143" s="39" t="s">
        <v>13</v>
      </c>
      <c r="M143" s="12" t="s">
        <v>14</v>
      </c>
      <c r="N143" s="11"/>
      <c r="O143" s="11"/>
      <c r="P143" s="23" t="s">
        <v>136</v>
      </c>
      <c r="Q143" s="23"/>
    </row>
    <row r="144" spans="2:17" ht="15.75" x14ac:dyDescent="0.2">
      <c r="B144" s="5"/>
      <c r="C144" s="10" t="s">
        <v>100</v>
      </c>
      <c r="D144" s="5">
        <f t="shared" si="19"/>
        <v>0</v>
      </c>
      <c r="E144" s="5">
        <f t="shared" si="19"/>
        <v>6</v>
      </c>
      <c r="F144" s="5">
        <f t="shared" si="19"/>
        <v>1</v>
      </c>
      <c r="G144" s="5">
        <f t="shared" si="21"/>
        <v>6</v>
      </c>
      <c r="H144" s="5"/>
      <c r="I144" s="5"/>
      <c r="J144" s="10" t="str">
        <f t="shared" si="20"/>
        <v>0.6.1.6..</v>
      </c>
      <c r="K144" s="8" t="s">
        <v>103</v>
      </c>
      <c r="L144" s="39" t="s">
        <v>13</v>
      </c>
      <c r="M144" s="12" t="s">
        <v>14</v>
      </c>
      <c r="N144" s="11"/>
      <c r="O144" s="11"/>
      <c r="P144" s="23" t="s">
        <v>136</v>
      </c>
      <c r="Q144" s="23"/>
    </row>
    <row r="145" spans="2:17" ht="15.75" x14ac:dyDescent="0.2">
      <c r="B145" s="5"/>
      <c r="C145" s="10" t="s">
        <v>100</v>
      </c>
      <c r="D145" s="5">
        <f t="shared" ref="D145:F159" si="22">D144</f>
        <v>0</v>
      </c>
      <c r="E145" s="5">
        <f t="shared" si="22"/>
        <v>6</v>
      </c>
      <c r="F145" s="5">
        <f t="shared" si="22"/>
        <v>1</v>
      </c>
      <c r="G145" s="5">
        <f t="shared" si="21"/>
        <v>7</v>
      </c>
      <c r="H145" s="5"/>
      <c r="I145" s="5"/>
      <c r="J145" s="10" t="str">
        <f t="shared" si="20"/>
        <v>0.6.1.7..</v>
      </c>
      <c r="K145" s="8" t="s">
        <v>104</v>
      </c>
      <c r="L145" s="39" t="s">
        <v>13</v>
      </c>
      <c r="M145" s="12" t="s">
        <v>14</v>
      </c>
      <c r="N145" s="11"/>
      <c r="O145" s="11"/>
      <c r="P145" s="23" t="s">
        <v>136</v>
      </c>
      <c r="Q145" s="23"/>
    </row>
    <row r="146" spans="2:17" ht="15.75" x14ac:dyDescent="0.2">
      <c r="B146" s="5"/>
      <c r="C146" s="10" t="s">
        <v>100</v>
      </c>
      <c r="D146" s="5">
        <f t="shared" si="22"/>
        <v>0</v>
      </c>
      <c r="E146" s="5">
        <f t="shared" si="22"/>
        <v>6</v>
      </c>
      <c r="F146" s="5">
        <v>2</v>
      </c>
      <c r="G146" s="5"/>
      <c r="H146" s="5"/>
      <c r="I146" s="5"/>
      <c r="J146" s="10" t="str">
        <f t="shared" si="20"/>
        <v>0.6.2...</v>
      </c>
      <c r="K146" s="8" t="s">
        <v>105</v>
      </c>
      <c r="L146" s="11" t="s">
        <v>17</v>
      </c>
      <c r="M146" s="12" t="s">
        <v>14</v>
      </c>
      <c r="N146" s="11"/>
      <c r="O146" s="11"/>
      <c r="P146" s="23" t="s">
        <v>136</v>
      </c>
      <c r="Q146" s="23"/>
    </row>
    <row r="147" spans="2:17" ht="60" x14ac:dyDescent="0.2">
      <c r="B147" s="5"/>
      <c r="C147" s="10" t="s">
        <v>100</v>
      </c>
      <c r="D147" s="5">
        <f t="shared" si="22"/>
        <v>0</v>
      </c>
      <c r="E147" s="5">
        <f t="shared" si="22"/>
        <v>6</v>
      </c>
      <c r="F147" s="5">
        <f>F146+1</f>
        <v>3</v>
      </c>
      <c r="G147" s="5"/>
      <c r="H147" s="5"/>
      <c r="I147" s="5"/>
      <c r="J147" s="10" t="str">
        <f t="shared" si="20"/>
        <v>0.6.3...</v>
      </c>
      <c r="K147" s="8" t="s">
        <v>106</v>
      </c>
      <c r="L147" s="11" t="s">
        <v>13</v>
      </c>
      <c r="M147" s="13" t="s">
        <v>21</v>
      </c>
      <c r="N147" s="11"/>
      <c r="O147" s="11"/>
      <c r="P147" s="23" t="s">
        <v>204</v>
      </c>
      <c r="Q147" s="10"/>
    </row>
    <row r="148" spans="2:17" ht="60" x14ac:dyDescent="0.2">
      <c r="B148" s="5"/>
      <c r="C148" s="10" t="s">
        <v>100</v>
      </c>
      <c r="D148" s="5">
        <f t="shared" si="22"/>
        <v>0</v>
      </c>
      <c r="E148" s="5">
        <f t="shared" si="22"/>
        <v>6</v>
      </c>
      <c r="F148" s="5">
        <f>F147+1</f>
        <v>4</v>
      </c>
      <c r="G148" s="5"/>
      <c r="H148" s="5"/>
      <c r="I148" s="5"/>
      <c r="J148" s="26" t="str">
        <f t="shared" si="20"/>
        <v>0.6.4...</v>
      </c>
      <c r="K148" s="8" t="s">
        <v>317</v>
      </c>
      <c r="L148" s="11" t="s">
        <v>17</v>
      </c>
      <c r="M148" s="12" t="s">
        <v>14</v>
      </c>
      <c r="N148" s="11"/>
      <c r="O148" s="11"/>
      <c r="P148" s="23" t="s">
        <v>136</v>
      </c>
      <c r="Q148" s="23"/>
    </row>
    <row r="149" spans="2:17" ht="45" x14ac:dyDescent="0.2">
      <c r="B149" s="5"/>
      <c r="C149" s="10" t="s">
        <v>100</v>
      </c>
      <c r="D149" s="5">
        <f t="shared" si="22"/>
        <v>0</v>
      </c>
      <c r="E149" s="5">
        <f t="shared" si="22"/>
        <v>6</v>
      </c>
      <c r="F149" s="5">
        <f>F148+1</f>
        <v>5</v>
      </c>
      <c r="G149" s="5"/>
      <c r="H149" s="5"/>
      <c r="I149" s="5"/>
      <c r="J149" s="10" t="str">
        <f t="shared" si="20"/>
        <v>0.6.5...</v>
      </c>
      <c r="K149" s="8" t="s">
        <v>107</v>
      </c>
      <c r="L149" s="11" t="s">
        <v>17</v>
      </c>
      <c r="M149" s="13" t="s">
        <v>21</v>
      </c>
      <c r="N149" s="11"/>
      <c r="O149" s="11"/>
      <c r="P149" s="23" t="s">
        <v>136</v>
      </c>
      <c r="Q149" s="10"/>
    </row>
    <row r="150" spans="2:17" ht="60" x14ac:dyDescent="0.2">
      <c r="B150" s="5"/>
      <c r="C150" s="10" t="s">
        <v>100</v>
      </c>
      <c r="D150" s="5">
        <f t="shared" si="22"/>
        <v>0</v>
      </c>
      <c r="E150" s="5">
        <f t="shared" si="22"/>
        <v>6</v>
      </c>
      <c r="F150" s="5">
        <f>F149+1</f>
        <v>6</v>
      </c>
      <c r="G150" s="5"/>
      <c r="H150" s="5"/>
      <c r="I150" s="5"/>
      <c r="J150" s="10" t="str">
        <f t="shared" si="20"/>
        <v>0.6.6...</v>
      </c>
      <c r="K150" s="8" t="s">
        <v>108</v>
      </c>
      <c r="L150" s="11" t="s">
        <v>17</v>
      </c>
      <c r="M150" s="12" t="s">
        <v>14</v>
      </c>
      <c r="N150" s="11"/>
      <c r="O150" s="11"/>
      <c r="P150" s="23" t="s">
        <v>136</v>
      </c>
      <c r="Q150" s="23"/>
    </row>
    <row r="151" spans="2:17" ht="15.75" x14ac:dyDescent="0.2">
      <c r="B151" s="5"/>
      <c r="C151" s="10"/>
      <c r="D151" s="5">
        <f t="shared" si="22"/>
        <v>0</v>
      </c>
      <c r="E151" s="5">
        <v>7</v>
      </c>
      <c r="F151" s="5"/>
      <c r="G151" s="5"/>
      <c r="H151" s="5"/>
      <c r="I151" s="5"/>
      <c r="J151" s="10" t="str">
        <f t="shared" si="20"/>
        <v>0.7....</v>
      </c>
      <c r="K151" s="31" t="s">
        <v>109</v>
      </c>
      <c r="L151" s="9" t="s">
        <v>11</v>
      </c>
      <c r="M151" s="10"/>
      <c r="N151" s="9"/>
      <c r="O151" s="9"/>
      <c r="P151" s="10"/>
      <c r="Q151" s="10"/>
    </row>
    <row r="152" spans="2:17" ht="120" x14ac:dyDescent="0.2">
      <c r="B152" s="5"/>
      <c r="C152" s="10" t="s">
        <v>110</v>
      </c>
      <c r="D152" s="5">
        <v>0</v>
      </c>
      <c r="E152" s="5">
        <v>7</v>
      </c>
      <c r="F152" s="5">
        <v>1</v>
      </c>
      <c r="G152" s="5"/>
      <c r="H152" s="5"/>
      <c r="I152" s="5"/>
      <c r="J152" s="10" t="str">
        <f t="shared" si="20"/>
        <v>0.7.1...</v>
      </c>
      <c r="K152" s="28" t="s">
        <v>276</v>
      </c>
      <c r="L152" s="11" t="s">
        <v>13</v>
      </c>
      <c r="M152" s="12" t="s">
        <v>14</v>
      </c>
      <c r="N152" s="11"/>
      <c r="O152" s="11"/>
      <c r="P152" s="23" t="s">
        <v>199</v>
      </c>
      <c r="Q152" s="23"/>
    </row>
    <row r="153" spans="2:17" ht="15.75" x14ac:dyDescent="0.2">
      <c r="B153" s="5"/>
      <c r="C153" s="10" t="s">
        <v>111</v>
      </c>
      <c r="D153" s="5">
        <f>D152</f>
        <v>0</v>
      </c>
      <c r="E153" s="5">
        <v>8</v>
      </c>
      <c r="F153" s="5"/>
      <c r="G153" s="5"/>
      <c r="H153" s="5"/>
      <c r="I153" s="5"/>
      <c r="J153" s="10" t="str">
        <f t="shared" si="20"/>
        <v>0.8....</v>
      </c>
      <c r="K153" s="31" t="s">
        <v>112</v>
      </c>
      <c r="L153" s="9" t="s">
        <v>11</v>
      </c>
      <c r="M153" s="10"/>
      <c r="N153" s="9"/>
      <c r="O153" s="9"/>
      <c r="P153" s="10"/>
      <c r="Q153" s="10"/>
    </row>
    <row r="154" spans="2:17" ht="75" x14ac:dyDescent="0.2">
      <c r="B154" s="5"/>
      <c r="C154" s="10"/>
      <c r="D154" s="5">
        <f>D153</f>
        <v>0</v>
      </c>
      <c r="E154" s="5">
        <f>E153</f>
        <v>8</v>
      </c>
      <c r="F154" s="5">
        <v>1</v>
      </c>
      <c r="G154" s="5"/>
      <c r="H154" s="5"/>
      <c r="I154" s="5"/>
      <c r="J154" s="10" t="str">
        <f>CONCATENATE(D154,".",E154,".",F154,".",G154,".",H154,".",I154)</f>
        <v>0.8.1...</v>
      </c>
      <c r="K154" s="8" t="s">
        <v>297</v>
      </c>
      <c r="L154" s="11" t="s">
        <v>13</v>
      </c>
      <c r="M154" s="13" t="s">
        <v>21</v>
      </c>
      <c r="N154" s="11"/>
      <c r="O154" s="11"/>
      <c r="P154" s="23" t="s">
        <v>203</v>
      </c>
      <c r="Q154" s="10"/>
    </row>
    <row r="155" spans="2:17" ht="45" x14ac:dyDescent="0.2">
      <c r="B155" s="5"/>
      <c r="C155" s="10" t="s">
        <v>111</v>
      </c>
      <c r="D155" s="5">
        <f>D153</f>
        <v>0</v>
      </c>
      <c r="E155" s="5">
        <f>E153</f>
        <v>8</v>
      </c>
      <c r="F155" s="5">
        <f>F154+1</f>
        <v>2</v>
      </c>
      <c r="G155" s="5"/>
      <c r="H155" s="5"/>
      <c r="I155" s="5"/>
      <c r="J155" s="10" t="str">
        <f t="shared" si="20"/>
        <v>0.8.2...</v>
      </c>
      <c r="K155" s="8" t="s">
        <v>113</v>
      </c>
      <c r="L155" s="11" t="s">
        <v>17</v>
      </c>
      <c r="M155" s="13" t="s">
        <v>21</v>
      </c>
      <c r="N155" s="11"/>
      <c r="O155" s="11"/>
      <c r="P155" s="10" t="s">
        <v>136</v>
      </c>
      <c r="Q155" s="10"/>
    </row>
    <row r="156" spans="2:17" ht="45" x14ac:dyDescent="0.2">
      <c r="B156" s="5"/>
      <c r="C156" s="10" t="s">
        <v>111</v>
      </c>
      <c r="D156" s="5">
        <f t="shared" si="22"/>
        <v>0</v>
      </c>
      <c r="E156" s="5">
        <f t="shared" si="22"/>
        <v>8</v>
      </c>
      <c r="F156" s="5">
        <f t="shared" si="22"/>
        <v>2</v>
      </c>
      <c r="G156" s="5">
        <f>G155+1</f>
        <v>1</v>
      </c>
      <c r="H156" s="5"/>
      <c r="I156" s="5"/>
      <c r="J156" s="10" t="str">
        <f t="shared" si="20"/>
        <v>0.8.2.1..</v>
      </c>
      <c r="K156" s="8" t="s">
        <v>137</v>
      </c>
      <c r="L156" s="11" t="s">
        <v>17</v>
      </c>
      <c r="M156" s="13" t="s">
        <v>21</v>
      </c>
      <c r="N156" s="11"/>
      <c r="O156" s="11"/>
      <c r="P156" s="23" t="s">
        <v>208</v>
      </c>
      <c r="Q156" s="10"/>
    </row>
    <row r="157" spans="2:17" ht="120" x14ac:dyDescent="0.2">
      <c r="B157" s="5"/>
      <c r="C157" s="10" t="s">
        <v>111</v>
      </c>
      <c r="D157" s="5">
        <f t="shared" si="22"/>
        <v>0</v>
      </c>
      <c r="E157" s="5">
        <f t="shared" si="22"/>
        <v>8</v>
      </c>
      <c r="F157" s="5">
        <f t="shared" si="22"/>
        <v>2</v>
      </c>
      <c r="G157" s="5">
        <f>G156+1</f>
        <v>2</v>
      </c>
      <c r="H157" s="5"/>
      <c r="I157" s="5"/>
      <c r="J157" s="10" t="str">
        <f t="shared" si="20"/>
        <v>0.8.2.2..</v>
      </c>
      <c r="K157" s="6" t="s">
        <v>325</v>
      </c>
      <c r="L157" s="38" t="s">
        <v>13</v>
      </c>
      <c r="M157" s="13" t="s">
        <v>21</v>
      </c>
      <c r="N157" s="11"/>
      <c r="O157" s="11"/>
      <c r="P157" s="23" t="s">
        <v>203</v>
      </c>
      <c r="Q157" s="10"/>
    </row>
    <row r="158" spans="2:17" ht="45" x14ac:dyDescent="0.2">
      <c r="B158" s="5"/>
      <c r="C158" s="10" t="s">
        <v>111</v>
      </c>
      <c r="D158" s="5">
        <f>D156</f>
        <v>0</v>
      </c>
      <c r="E158" s="5">
        <f>E156</f>
        <v>8</v>
      </c>
      <c r="F158" s="5">
        <f>F156</f>
        <v>2</v>
      </c>
      <c r="G158" s="5">
        <f>G157+1</f>
        <v>3</v>
      </c>
      <c r="H158" s="5"/>
      <c r="I158" s="5"/>
      <c r="J158" s="10" t="str">
        <f t="shared" si="20"/>
        <v>0.8.2.3..</v>
      </c>
      <c r="K158" s="8" t="s">
        <v>114</v>
      </c>
      <c r="L158" s="11" t="s">
        <v>17</v>
      </c>
      <c r="M158" s="13" t="s">
        <v>21</v>
      </c>
      <c r="N158" s="11"/>
      <c r="O158" s="11"/>
      <c r="P158" s="23" t="s">
        <v>208</v>
      </c>
      <c r="Q158" s="10"/>
    </row>
    <row r="159" spans="2:17" ht="30" x14ac:dyDescent="0.2">
      <c r="B159" s="5"/>
      <c r="C159" s="10" t="s">
        <v>111</v>
      </c>
      <c r="D159" s="5">
        <f t="shared" si="22"/>
        <v>0</v>
      </c>
      <c r="E159" s="5">
        <f t="shared" si="22"/>
        <v>8</v>
      </c>
      <c r="F159" s="5">
        <f t="shared" si="22"/>
        <v>2</v>
      </c>
      <c r="G159" s="5">
        <f>G158+1</f>
        <v>4</v>
      </c>
      <c r="H159" s="5"/>
      <c r="I159" s="5"/>
      <c r="J159" s="10" t="str">
        <f t="shared" si="20"/>
        <v>0.8.2.4..</v>
      </c>
      <c r="K159" s="8" t="s">
        <v>115</v>
      </c>
      <c r="L159" s="11" t="s">
        <v>17</v>
      </c>
      <c r="M159" s="13" t="s">
        <v>21</v>
      </c>
      <c r="N159" s="11"/>
      <c r="O159" s="11"/>
      <c r="P159" s="10" t="s">
        <v>136</v>
      </c>
      <c r="Q159" s="10"/>
    </row>
    <row r="160" spans="2:17" ht="90" x14ac:dyDescent="0.2">
      <c r="B160" s="5"/>
      <c r="C160" s="10" t="s">
        <v>111</v>
      </c>
      <c r="D160" s="5">
        <f t="shared" ref="D160:G162" si="23">D159</f>
        <v>0</v>
      </c>
      <c r="E160" s="5">
        <f t="shared" si="23"/>
        <v>8</v>
      </c>
      <c r="F160" s="5">
        <f t="shared" si="23"/>
        <v>2</v>
      </c>
      <c r="G160" s="5">
        <f>G159+1</f>
        <v>5</v>
      </c>
      <c r="H160" s="5"/>
      <c r="I160" s="5"/>
      <c r="J160" s="10" t="str">
        <f t="shared" si="20"/>
        <v>0.8.2.5..</v>
      </c>
      <c r="K160" s="8" t="s">
        <v>116</v>
      </c>
      <c r="L160" s="11" t="s">
        <v>17</v>
      </c>
      <c r="M160" s="13" t="s">
        <v>21</v>
      </c>
      <c r="N160" s="11"/>
      <c r="O160" s="11"/>
      <c r="P160" s="10" t="s">
        <v>136</v>
      </c>
      <c r="Q160" s="10"/>
    </row>
    <row r="161" spans="2:17" ht="75" x14ac:dyDescent="0.2">
      <c r="B161" s="5"/>
      <c r="C161" s="10" t="s">
        <v>111</v>
      </c>
      <c r="D161" s="5">
        <f t="shared" si="23"/>
        <v>0</v>
      </c>
      <c r="E161" s="5">
        <f t="shared" si="23"/>
        <v>8</v>
      </c>
      <c r="F161" s="5">
        <f t="shared" si="23"/>
        <v>2</v>
      </c>
      <c r="G161" s="5">
        <f t="shared" si="23"/>
        <v>5</v>
      </c>
      <c r="H161" s="5">
        <f>H160+1</f>
        <v>1</v>
      </c>
      <c r="I161" s="5"/>
      <c r="J161" s="10" t="str">
        <f t="shared" si="20"/>
        <v>0.8.2.5.1.</v>
      </c>
      <c r="K161" s="8" t="s">
        <v>290</v>
      </c>
      <c r="L161" s="11" t="s">
        <v>17</v>
      </c>
      <c r="M161" s="13" t="s">
        <v>21</v>
      </c>
      <c r="N161" s="11"/>
      <c r="O161" s="11"/>
      <c r="P161" s="23" t="s">
        <v>199</v>
      </c>
      <c r="Q161" s="10"/>
    </row>
    <row r="162" spans="2:17" ht="45" x14ac:dyDescent="0.2">
      <c r="B162" s="5"/>
      <c r="C162" s="10" t="s">
        <v>111</v>
      </c>
      <c r="D162" s="5">
        <f t="shared" si="23"/>
        <v>0</v>
      </c>
      <c r="E162" s="5">
        <f t="shared" si="23"/>
        <v>8</v>
      </c>
      <c r="F162" s="5">
        <f t="shared" si="23"/>
        <v>2</v>
      </c>
      <c r="G162" s="5">
        <f>G161+1</f>
        <v>6</v>
      </c>
      <c r="H162" s="5"/>
      <c r="I162" s="5"/>
      <c r="J162" s="10" t="str">
        <f t="shared" si="20"/>
        <v>0.8.2.6..</v>
      </c>
      <c r="K162" s="8" t="s">
        <v>156</v>
      </c>
      <c r="L162" s="11" t="s">
        <v>17</v>
      </c>
      <c r="M162" s="13" t="s">
        <v>21</v>
      </c>
      <c r="N162" s="11"/>
      <c r="O162" s="11"/>
      <c r="P162" s="10" t="s">
        <v>209</v>
      </c>
      <c r="Q162" s="10"/>
    </row>
    <row r="163" spans="2:17" ht="60" x14ac:dyDescent="0.2">
      <c r="B163" s="5"/>
      <c r="C163" s="10" t="s">
        <v>111</v>
      </c>
      <c r="D163" s="5">
        <f>D162</f>
        <v>0</v>
      </c>
      <c r="E163" s="5">
        <f>E162</f>
        <v>8</v>
      </c>
      <c r="F163" s="5">
        <f>F162</f>
        <v>2</v>
      </c>
      <c r="G163" s="5">
        <f>G162+1</f>
        <v>7</v>
      </c>
      <c r="H163" s="5"/>
      <c r="I163" s="5"/>
      <c r="J163" s="10" t="str">
        <f t="shared" si="20"/>
        <v>0.8.2.7..</v>
      </c>
      <c r="K163" s="8" t="s">
        <v>117</v>
      </c>
      <c r="L163" s="11" t="s">
        <v>17</v>
      </c>
      <c r="M163" s="13" t="s">
        <v>21</v>
      </c>
      <c r="N163" s="11"/>
      <c r="O163" s="11"/>
      <c r="P163" s="23" t="s">
        <v>199</v>
      </c>
      <c r="Q163" s="10"/>
    </row>
    <row r="164" spans="2:17" ht="30" x14ac:dyDescent="0.2">
      <c r="B164" s="5"/>
      <c r="C164" s="10" t="s">
        <v>111</v>
      </c>
      <c r="D164" s="5">
        <f>D163</f>
        <v>0</v>
      </c>
      <c r="E164" s="5">
        <f>E163</f>
        <v>8</v>
      </c>
      <c r="F164" s="5">
        <v>2</v>
      </c>
      <c r="G164" s="5"/>
      <c r="H164" s="5"/>
      <c r="I164" s="5"/>
      <c r="J164" s="20" t="str">
        <f t="shared" si="20"/>
        <v>0.8.2...</v>
      </c>
      <c r="K164" s="17" t="s">
        <v>138</v>
      </c>
      <c r="L164" s="18" t="s">
        <v>17</v>
      </c>
      <c r="M164" s="19" t="s">
        <v>21</v>
      </c>
      <c r="N164" s="11"/>
      <c r="O164" s="11"/>
      <c r="P164" s="17" t="s">
        <v>321</v>
      </c>
      <c r="Q164" s="20"/>
    </row>
    <row r="165" spans="2:17" ht="60" x14ac:dyDescent="0.2">
      <c r="B165" s="5"/>
      <c r="C165" s="10" t="s">
        <v>118</v>
      </c>
      <c r="D165" s="5">
        <f>D164</f>
        <v>0</v>
      </c>
      <c r="E165" s="5">
        <f>E164+1</f>
        <v>9</v>
      </c>
      <c r="F165" s="5"/>
      <c r="G165" s="5"/>
      <c r="H165" s="5"/>
      <c r="I165" s="5"/>
      <c r="J165" s="20" t="str">
        <f t="shared" si="20"/>
        <v>0.9....</v>
      </c>
      <c r="K165" s="40" t="s">
        <v>119</v>
      </c>
      <c r="L165" s="21"/>
      <c r="M165" s="22" t="s">
        <v>120</v>
      </c>
      <c r="N165" s="21"/>
      <c r="O165" s="21"/>
      <c r="P165" s="10" t="s">
        <v>323</v>
      </c>
      <c r="Q165" s="10"/>
    </row>
    <row r="166" spans="2:17" ht="30" x14ac:dyDescent="0.2">
      <c r="B166" s="5"/>
      <c r="C166" s="10" t="s">
        <v>121</v>
      </c>
      <c r="D166" s="5">
        <f t="shared" ref="D166:D170" si="24">D165</f>
        <v>0</v>
      </c>
      <c r="E166" s="5">
        <f>E165+1</f>
        <v>10</v>
      </c>
      <c r="F166" s="5"/>
      <c r="G166" s="5"/>
      <c r="H166" s="5"/>
      <c r="I166" s="5"/>
      <c r="J166" s="16" t="str">
        <f t="shared" si="20"/>
        <v>0.10....</v>
      </c>
      <c r="K166" s="6" t="s">
        <v>171</v>
      </c>
      <c r="L166" s="9" t="s">
        <v>11</v>
      </c>
      <c r="M166" s="44"/>
      <c r="N166" s="9"/>
      <c r="O166" s="9"/>
      <c r="P166" s="44"/>
      <c r="Q166" s="44"/>
    </row>
    <row r="167" spans="2:17" ht="30" x14ac:dyDescent="0.2">
      <c r="B167" s="5"/>
      <c r="C167" s="10" t="s">
        <v>121</v>
      </c>
      <c r="D167" s="5">
        <f t="shared" si="24"/>
        <v>0</v>
      </c>
      <c r="E167" s="5">
        <f>E166</f>
        <v>10</v>
      </c>
      <c r="F167" s="5">
        <v>1</v>
      </c>
      <c r="G167" s="5"/>
      <c r="H167" s="5"/>
      <c r="I167" s="5"/>
      <c r="J167" s="16" t="str">
        <f t="shared" si="20"/>
        <v>0.10.1...</v>
      </c>
      <c r="K167" s="10" t="s">
        <v>172</v>
      </c>
      <c r="L167" s="11" t="s">
        <v>17</v>
      </c>
      <c r="M167" s="27" t="s">
        <v>122</v>
      </c>
      <c r="N167" s="11"/>
      <c r="O167" s="11"/>
      <c r="P167" s="44" t="s">
        <v>252</v>
      </c>
      <c r="Q167" s="44"/>
    </row>
    <row r="168" spans="2:17" ht="30" x14ac:dyDescent="0.2">
      <c r="B168" s="5"/>
      <c r="C168" s="10" t="s">
        <v>121</v>
      </c>
      <c r="D168" s="5">
        <f t="shared" si="24"/>
        <v>0</v>
      </c>
      <c r="E168" s="5">
        <f>E166</f>
        <v>10</v>
      </c>
      <c r="F168" s="5">
        <v>2</v>
      </c>
      <c r="G168" s="5"/>
      <c r="H168" s="5"/>
      <c r="I168" s="5"/>
      <c r="J168" s="16" t="str">
        <f t="shared" si="20"/>
        <v>0.10.2...</v>
      </c>
      <c r="K168" s="6" t="s">
        <v>173</v>
      </c>
      <c r="L168" s="11" t="s">
        <v>17</v>
      </c>
      <c r="M168" s="27" t="s">
        <v>122</v>
      </c>
      <c r="N168" s="11"/>
      <c r="O168" s="11"/>
      <c r="P168" s="44" t="s">
        <v>320</v>
      </c>
      <c r="Q168" s="44"/>
    </row>
    <row r="169" spans="2:17" ht="45" x14ac:dyDescent="0.2">
      <c r="B169" s="5"/>
      <c r="C169" s="10" t="s">
        <v>121</v>
      </c>
      <c r="D169" s="5">
        <f t="shared" si="24"/>
        <v>0</v>
      </c>
      <c r="E169" s="5">
        <f>E167</f>
        <v>10</v>
      </c>
      <c r="F169" s="5">
        <v>3</v>
      </c>
      <c r="G169" s="5"/>
      <c r="H169" s="5"/>
      <c r="I169" s="5"/>
      <c r="J169" s="16" t="str">
        <f t="shared" si="20"/>
        <v>0.10.3...</v>
      </c>
      <c r="K169" s="6" t="s">
        <v>174</v>
      </c>
      <c r="L169" s="11" t="s">
        <v>17</v>
      </c>
      <c r="M169" s="27" t="s">
        <v>122</v>
      </c>
      <c r="N169" s="11"/>
      <c r="O169" s="11"/>
      <c r="P169" s="44" t="s">
        <v>322</v>
      </c>
      <c r="Q169" s="44"/>
    </row>
    <row r="170" spans="2:17" ht="30" x14ac:dyDescent="0.2">
      <c r="B170" s="5"/>
      <c r="C170" s="10" t="s">
        <v>121</v>
      </c>
      <c r="D170" s="5">
        <f t="shared" si="24"/>
        <v>0</v>
      </c>
      <c r="E170" s="5">
        <f>E169+1</f>
        <v>11</v>
      </c>
      <c r="F170" s="5">
        <v>4</v>
      </c>
      <c r="G170" s="5"/>
      <c r="H170" s="5"/>
      <c r="I170" s="5"/>
      <c r="J170" s="5" t="str">
        <f t="shared" si="20"/>
        <v>0.11.4...</v>
      </c>
      <c r="K170" s="6" t="s">
        <v>175</v>
      </c>
      <c r="L170" s="11" t="s">
        <v>17</v>
      </c>
      <c r="M170" s="27" t="s">
        <v>122</v>
      </c>
      <c r="N170" s="11"/>
      <c r="O170" s="11"/>
      <c r="P170" s="44"/>
      <c r="Q170" s="44"/>
    </row>
    <row r="171" spans="2:17" ht="30" x14ac:dyDescent="0.2">
      <c r="B171" s="5"/>
      <c r="C171" s="10" t="s">
        <v>169</v>
      </c>
      <c r="D171" s="5">
        <v>0</v>
      </c>
      <c r="E171" s="5">
        <v>12</v>
      </c>
      <c r="F171" s="5"/>
      <c r="G171" s="5"/>
      <c r="H171" s="5"/>
      <c r="I171" s="5"/>
      <c r="J171" s="10" t="str">
        <f t="shared" si="20"/>
        <v>0.12....</v>
      </c>
      <c r="K171" s="29" t="s">
        <v>169</v>
      </c>
      <c r="L171" s="9" t="s">
        <v>11</v>
      </c>
      <c r="M171" s="30" t="s">
        <v>169</v>
      </c>
      <c r="N171" s="21"/>
      <c r="O171" s="21"/>
      <c r="P171" s="10"/>
      <c r="Q171" s="44" t="s">
        <v>170</v>
      </c>
    </row>
    <row r="172" spans="2:17" ht="30" x14ac:dyDescent="0.2">
      <c r="B172" s="5"/>
      <c r="C172" s="45" t="s">
        <v>178</v>
      </c>
      <c r="D172" s="5">
        <v>0</v>
      </c>
      <c r="E172" s="5">
        <v>12</v>
      </c>
      <c r="F172" s="5">
        <v>1</v>
      </c>
      <c r="G172" s="5"/>
      <c r="H172" s="5"/>
      <c r="I172" s="5"/>
      <c r="J172" s="20" t="str">
        <f t="shared" si="20"/>
        <v>0.12.1...</v>
      </c>
      <c r="K172" s="29" t="s">
        <v>178</v>
      </c>
      <c r="L172" s="9" t="s">
        <v>11</v>
      </c>
      <c r="M172" s="30" t="s">
        <v>169</v>
      </c>
      <c r="N172" s="21"/>
      <c r="O172" s="21"/>
      <c r="P172" s="10"/>
      <c r="Q172" s="45"/>
    </row>
    <row r="173" spans="2:17" ht="45" x14ac:dyDescent="0.2">
      <c r="B173" s="5"/>
      <c r="C173" s="45" t="s">
        <v>178</v>
      </c>
      <c r="D173" s="5">
        <v>0</v>
      </c>
      <c r="E173" s="5">
        <v>12</v>
      </c>
      <c r="F173" s="5">
        <v>1</v>
      </c>
      <c r="G173" s="5">
        <v>1</v>
      </c>
      <c r="H173" s="5"/>
      <c r="I173" s="5"/>
      <c r="J173" s="10" t="str">
        <f t="shared" si="20"/>
        <v>0.12.1.1..</v>
      </c>
      <c r="K173" s="6" t="s">
        <v>298</v>
      </c>
      <c r="L173" s="21" t="s">
        <v>13</v>
      </c>
      <c r="M173" s="30" t="s">
        <v>169</v>
      </c>
      <c r="N173" s="21"/>
      <c r="O173" s="21"/>
      <c r="P173" s="10"/>
      <c r="Q173" s="45"/>
    </row>
    <row r="174" spans="2:17" ht="30" x14ac:dyDescent="0.2">
      <c r="B174" s="5"/>
      <c r="C174" s="45" t="s">
        <v>178</v>
      </c>
      <c r="D174" s="5">
        <v>0</v>
      </c>
      <c r="E174" s="5">
        <v>12</v>
      </c>
      <c r="F174" s="5">
        <v>1</v>
      </c>
      <c r="G174" s="5">
        <v>2</v>
      </c>
      <c r="H174" s="5"/>
      <c r="I174" s="5"/>
      <c r="J174" s="20" t="str">
        <f t="shared" si="20"/>
        <v>0.12.1.2..</v>
      </c>
      <c r="K174" s="6" t="s">
        <v>299</v>
      </c>
      <c r="L174" s="11" t="s">
        <v>17</v>
      </c>
      <c r="M174" s="30" t="s">
        <v>169</v>
      </c>
      <c r="N174" s="21"/>
      <c r="O174" s="21"/>
      <c r="P174" s="10"/>
      <c r="Q174" s="45"/>
    </row>
    <row r="175" spans="2:17" ht="30" x14ac:dyDescent="0.2">
      <c r="B175" s="5"/>
      <c r="C175" s="45" t="s">
        <v>178</v>
      </c>
      <c r="D175" s="5">
        <v>0</v>
      </c>
      <c r="E175" s="5">
        <v>12</v>
      </c>
      <c r="F175" s="5">
        <v>1</v>
      </c>
      <c r="G175" s="5">
        <v>2</v>
      </c>
      <c r="H175" s="5">
        <v>1</v>
      </c>
      <c r="I175" s="5"/>
      <c r="J175" s="10" t="str">
        <f t="shared" si="20"/>
        <v>0.12.1.2.1.</v>
      </c>
      <c r="K175" s="6" t="s">
        <v>159</v>
      </c>
      <c r="L175" s="11" t="s">
        <v>17</v>
      </c>
      <c r="M175" s="30" t="s">
        <v>169</v>
      </c>
      <c r="N175" s="21"/>
      <c r="O175" s="21"/>
      <c r="P175" s="10" t="s">
        <v>234</v>
      </c>
      <c r="Q175" s="45"/>
    </row>
    <row r="176" spans="2:17" ht="30" x14ac:dyDescent="0.2">
      <c r="B176" s="5"/>
      <c r="C176" s="45" t="s">
        <v>178</v>
      </c>
      <c r="D176" s="5">
        <v>0</v>
      </c>
      <c r="E176" s="5">
        <v>12</v>
      </c>
      <c r="F176" s="5">
        <v>1</v>
      </c>
      <c r="G176" s="5">
        <v>2</v>
      </c>
      <c r="H176" s="5">
        <v>2</v>
      </c>
      <c r="I176" s="5"/>
      <c r="J176" s="20" t="str">
        <f t="shared" si="20"/>
        <v>0.12.1.2.2.</v>
      </c>
      <c r="K176" s="6" t="s">
        <v>160</v>
      </c>
      <c r="L176" s="11" t="s">
        <v>17</v>
      </c>
      <c r="M176" s="30" t="s">
        <v>169</v>
      </c>
      <c r="N176" s="21"/>
      <c r="O176" s="21"/>
      <c r="P176" s="10" t="s">
        <v>235</v>
      </c>
      <c r="Q176" s="45"/>
    </row>
    <row r="177" spans="2:18" ht="75" x14ac:dyDescent="0.2">
      <c r="B177" s="5"/>
      <c r="C177" s="45" t="s">
        <v>178</v>
      </c>
      <c r="D177" s="5">
        <v>0</v>
      </c>
      <c r="E177" s="5">
        <v>12</v>
      </c>
      <c r="F177" s="5">
        <v>1</v>
      </c>
      <c r="G177" s="5">
        <v>2</v>
      </c>
      <c r="H177" s="5">
        <v>3</v>
      </c>
      <c r="I177" s="5"/>
      <c r="J177" s="10" t="str">
        <f t="shared" si="20"/>
        <v>0.12.1.2.3.</v>
      </c>
      <c r="K177" s="6" t="s">
        <v>233</v>
      </c>
      <c r="L177" s="11" t="s">
        <v>17</v>
      </c>
      <c r="M177" s="30" t="s">
        <v>169</v>
      </c>
      <c r="N177" s="21"/>
      <c r="O177" s="21"/>
      <c r="P177" s="10" t="s">
        <v>237</v>
      </c>
      <c r="Q177" s="44" t="s">
        <v>158</v>
      </c>
    </row>
    <row r="178" spans="2:18" ht="45" x14ac:dyDescent="0.2">
      <c r="B178" s="5"/>
      <c r="C178" s="45" t="s">
        <v>178</v>
      </c>
      <c r="D178" s="5">
        <v>0</v>
      </c>
      <c r="E178" s="5">
        <v>12</v>
      </c>
      <c r="F178" s="5">
        <v>1</v>
      </c>
      <c r="G178" s="5">
        <v>2</v>
      </c>
      <c r="H178" s="5">
        <v>4</v>
      </c>
      <c r="I178" s="5"/>
      <c r="J178" s="20" t="str">
        <f t="shared" si="20"/>
        <v>0.12.1.2.4.</v>
      </c>
      <c r="K178" s="6" t="s">
        <v>300</v>
      </c>
      <c r="L178" s="11" t="s">
        <v>17</v>
      </c>
      <c r="M178" s="30" t="s">
        <v>169</v>
      </c>
      <c r="N178" s="21"/>
      <c r="O178" s="21"/>
      <c r="P178" s="10" t="s">
        <v>238</v>
      </c>
      <c r="Q178" s="45"/>
    </row>
    <row r="179" spans="2:18" ht="30" x14ac:dyDescent="0.2">
      <c r="B179" s="5"/>
      <c r="C179" s="45" t="s">
        <v>178</v>
      </c>
      <c r="D179" s="5">
        <v>0</v>
      </c>
      <c r="E179" s="5">
        <v>12</v>
      </c>
      <c r="F179" s="5">
        <v>1</v>
      </c>
      <c r="G179" s="5">
        <v>2</v>
      </c>
      <c r="H179" s="5">
        <v>5</v>
      </c>
      <c r="I179" s="5"/>
      <c r="J179" s="10" t="str">
        <f t="shared" si="20"/>
        <v>0.12.1.2.5.</v>
      </c>
      <c r="K179" s="6" t="s">
        <v>301</v>
      </c>
      <c r="L179" s="11" t="s">
        <v>17</v>
      </c>
      <c r="M179" s="30" t="s">
        <v>169</v>
      </c>
      <c r="N179" s="21"/>
      <c r="O179" s="21"/>
      <c r="P179" s="44" t="s">
        <v>210</v>
      </c>
      <c r="Q179" s="45"/>
    </row>
    <row r="180" spans="2:18" ht="30" x14ac:dyDescent="0.2">
      <c r="B180" s="5"/>
      <c r="C180" s="44" t="s">
        <v>179</v>
      </c>
      <c r="D180" s="5">
        <v>0</v>
      </c>
      <c r="E180" s="5">
        <v>12</v>
      </c>
      <c r="F180" s="5">
        <v>2</v>
      </c>
      <c r="G180" s="5"/>
      <c r="H180" s="5"/>
      <c r="I180" s="5"/>
      <c r="J180" s="10" t="str">
        <f t="shared" si="20"/>
        <v>0.12.2...</v>
      </c>
      <c r="K180" s="6" t="s">
        <v>302</v>
      </c>
      <c r="L180" s="9" t="s">
        <v>11</v>
      </c>
      <c r="M180" s="30" t="s">
        <v>169</v>
      </c>
      <c r="N180" s="21"/>
      <c r="O180" s="21"/>
      <c r="P180" s="10"/>
      <c r="Q180" s="45"/>
    </row>
    <row r="181" spans="2:18" ht="45" x14ac:dyDescent="0.2">
      <c r="B181" s="5"/>
      <c r="C181" s="44" t="s">
        <v>179</v>
      </c>
      <c r="D181" s="5">
        <v>0</v>
      </c>
      <c r="E181" s="5">
        <v>12</v>
      </c>
      <c r="F181" s="5">
        <v>2</v>
      </c>
      <c r="G181" s="5"/>
      <c r="H181" s="5"/>
      <c r="I181" s="5"/>
      <c r="J181" s="10" t="str">
        <f t="shared" si="20"/>
        <v>0.12.2...</v>
      </c>
      <c r="K181" s="6" t="s">
        <v>177</v>
      </c>
      <c r="L181" s="11" t="s">
        <v>17</v>
      </c>
      <c r="M181" s="30" t="s">
        <v>169</v>
      </c>
      <c r="N181" s="21"/>
      <c r="O181" s="21"/>
      <c r="P181" s="44" t="s">
        <v>211</v>
      </c>
      <c r="Q181" s="45"/>
    </row>
    <row r="182" spans="2:18" ht="30" x14ac:dyDescent="0.2">
      <c r="B182" s="5"/>
      <c r="C182" s="44" t="s">
        <v>179</v>
      </c>
      <c r="D182" s="5">
        <v>0</v>
      </c>
      <c r="E182" s="5">
        <v>12</v>
      </c>
      <c r="F182" s="5">
        <v>2</v>
      </c>
      <c r="G182" s="5"/>
      <c r="H182" s="5"/>
      <c r="I182" s="5"/>
      <c r="J182" s="10" t="str">
        <f t="shared" si="20"/>
        <v>0.12.2...</v>
      </c>
      <c r="K182" s="6" t="s">
        <v>303</v>
      </c>
      <c r="L182" s="11" t="s">
        <v>17</v>
      </c>
      <c r="M182" s="30" t="s">
        <v>169</v>
      </c>
      <c r="N182" s="21"/>
      <c r="O182" s="21"/>
      <c r="P182" s="10" t="s">
        <v>253</v>
      </c>
      <c r="Q182" s="45"/>
    </row>
    <row r="183" spans="2:18" ht="30" x14ac:dyDescent="0.2">
      <c r="B183" s="5"/>
      <c r="C183" s="44" t="s">
        <v>179</v>
      </c>
      <c r="D183" s="5">
        <v>0</v>
      </c>
      <c r="E183" s="5">
        <v>12</v>
      </c>
      <c r="F183" s="5">
        <v>2</v>
      </c>
      <c r="G183" s="5">
        <v>1</v>
      </c>
      <c r="H183" s="5"/>
      <c r="I183" s="5"/>
      <c r="J183" s="10" t="str">
        <f t="shared" si="20"/>
        <v>0.12.2.1..</v>
      </c>
      <c r="K183" s="6" t="s">
        <v>183</v>
      </c>
      <c r="L183" s="11" t="s">
        <v>17</v>
      </c>
      <c r="M183" s="30" t="s">
        <v>169</v>
      </c>
      <c r="N183" s="21"/>
      <c r="O183" s="21"/>
      <c r="P183" s="44" t="s">
        <v>212</v>
      </c>
      <c r="Q183" s="45"/>
    </row>
    <row r="184" spans="2:18" ht="30" x14ac:dyDescent="0.2">
      <c r="B184" s="5"/>
      <c r="C184" s="44" t="s">
        <v>179</v>
      </c>
      <c r="D184" s="5">
        <v>0</v>
      </c>
      <c r="E184" s="5">
        <v>12</v>
      </c>
      <c r="F184" s="5">
        <v>2</v>
      </c>
      <c r="G184" s="5">
        <v>2</v>
      </c>
      <c r="H184" s="5"/>
      <c r="I184" s="5"/>
      <c r="J184" s="10" t="str">
        <f t="shared" si="20"/>
        <v>0.12.2.2..</v>
      </c>
      <c r="K184" s="6" t="s">
        <v>184</v>
      </c>
      <c r="L184" s="11" t="s">
        <v>17</v>
      </c>
      <c r="M184" s="30" t="s">
        <v>169</v>
      </c>
      <c r="N184" s="21"/>
      <c r="O184" s="21"/>
      <c r="P184" s="44" t="s">
        <v>213</v>
      </c>
      <c r="Q184" s="45"/>
    </row>
    <row r="185" spans="2:18" ht="30" x14ac:dyDescent="0.2">
      <c r="B185" s="5"/>
      <c r="C185" s="44" t="s">
        <v>179</v>
      </c>
      <c r="D185" s="5">
        <v>0</v>
      </c>
      <c r="E185" s="5">
        <v>12</v>
      </c>
      <c r="F185" s="5">
        <v>2</v>
      </c>
      <c r="G185" s="5">
        <v>3</v>
      </c>
      <c r="H185" s="5"/>
      <c r="I185" s="5"/>
      <c r="J185" s="10" t="str">
        <f t="shared" si="20"/>
        <v>0.12.2.3..</v>
      </c>
      <c r="K185" s="6" t="s">
        <v>185</v>
      </c>
      <c r="L185" s="11" t="s">
        <v>17</v>
      </c>
      <c r="M185" s="30" t="s">
        <v>169</v>
      </c>
      <c r="N185" s="21"/>
      <c r="O185" s="21"/>
      <c r="P185" s="44" t="s">
        <v>162</v>
      </c>
      <c r="Q185" s="45"/>
    </row>
    <row r="186" spans="2:18" ht="30" x14ac:dyDescent="0.2">
      <c r="B186" s="5"/>
      <c r="C186" s="44" t="s">
        <v>179</v>
      </c>
      <c r="D186" s="5">
        <v>0</v>
      </c>
      <c r="E186" s="5">
        <v>12</v>
      </c>
      <c r="F186" s="5">
        <v>2</v>
      </c>
      <c r="G186" s="5">
        <v>4</v>
      </c>
      <c r="H186" s="5"/>
      <c r="I186" s="5"/>
      <c r="J186" s="10" t="str">
        <f t="shared" si="20"/>
        <v>0.12.2.4..</v>
      </c>
      <c r="K186" s="6" t="s">
        <v>304</v>
      </c>
      <c r="L186" s="11" t="s">
        <v>17</v>
      </c>
      <c r="M186" s="30" t="s">
        <v>169</v>
      </c>
      <c r="N186" s="21"/>
      <c r="O186" s="21"/>
      <c r="P186" s="44" t="s">
        <v>214</v>
      </c>
      <c r="Q186" s="45"/>
    </row>
    <row r="187" spans="2:18" ht="30" x14ac:dyDescent="0.2">
      <c r="B187" s="5"/>
      <c r="C187" s="44" t="s">
        <v>163</v>
      </c>
      <c r="D187" s="5">
        <v>0</v>
      </c>
      <c r="E187" s="5">
        <v>12</v>
      </c>
      <c r="F187" s="5">
        <v>3</v>
      </c>
      <c r="G187" s="5"/>
      <c r="H187" s="5"/>
      <c r="I187" s="5"/>
      <c r="J187" s="10" t="str">
        <f t="shared" si="20"/>
        <v>0.12.3...</v>
      </c>
      <c r="K187" s="47" t="s">
        <v>163</v>
      </c>
      <c r="L187" s="9" t="s">
        <v>11</v>
      </c>
      <c r="M187" s="30" t="s">
        <v>169</v>
      </c>
      <c r="N187" s="21"/>
      <c r="O187" s="21"/>
      <c r="P187" s="10"/>
      <c r="Q187" s="45"/>
    </row>
    <row r="188" spans="2:18" ht="45" x14ac:dyDescent="0.2">
      <c r="B188" s="5"/>
      <c r="C188" s="44" t="s">
        <v>163</v>
      </c>
      <c r="D188" s="5">
        <v>0</v>
      </c>
      <c r="E188" s="5">
        <v>12</v>
      </c>
      <c r="F188" s="5">
        <v>3</v>
      </c>
      <c r="G188" s="5">
        <v>1</v>
      </c>
      <c r="H188" s="5"/>
      <c r="I188" s="5"/>
      <c r="J188" s="10" t="str">
        <f t="shared" si="20"/>
        <v>0.12.3.1..</v>
      </c>
      <c r="K188" s="6" t="s">
        <v>305</v>
      </c>
      <c r="L188" s="11" t="s">
        <v>17</v>
      </c>
      <c r="M188" s="30" t="s">
        <v>169</v>
      </c>
      <c r="N188" s="21"/>
      <c r="O188" s="21"/>
      <c r="P188" s="10" t="s">
        <v>221</v>
      </c>
      <c r="Q188" s="45"/>
    </row>
    <row r="189" spans="2:18" ht="75" x14ac:dyDescent="0.2">
      <c r="B189" s="5"/>
      <c r="C189" s="44" t="s">
        <v>163</v>
      </c>
      <c r="D189" s="5">
        <v>0</v>
      </c>
      <c r="E189" s="5">
        <v>12</v>
      </c>
      <c r="F189" s="5">
        <v>3</v>
      </c>
      <c r="G189" s="5">
        <v>2</v>
      </c>
      <c r="H189" s="5"/>
      <c r="I189" s="5"/>
      <c r="J189" s="10" t="str">
        <f t="shared" si="20"/>
        <v>0.12.3.2..</v>
      </c>
      <c r="K189" s="6" t="s">
        <v>222</v>
      </c>
      <c r="L189" s="11" t="s">
        <v>17</v>
      </c>
      <c r="M189" s="30" t="s">
        <v>169</v>
      </c>
      <c r="N189" s="21"/>
      <c r="O189" s="21"/>
      <c r="P189" s="44" t="s">
        <v>176</v>
      </c>
      <c r="Q189" s="44"/>
      <c r="R189" s="44" t="s">
        <v>161</v>
      </c>
    </row>
    <row r="190" spans="2:18" ht="30" x14ac:dyDescent="0.2">
      <c r="B190" s="5"/>
      <c r="C190" s="44" t="s">
        <v>164</v>
      </c>
      <c r="D190" s="5">
        <f t="shared" ref="D190:D197" si="25">D189</f>
        <v>0</v>
      </c>
      <c r="E190" s="5">
        <v>12</v>
      </c>
      <c r="F190" s="5">
        <v>4</v>
      </c>
      <c r="G190" s="5"/>
      <c r="H190" s="5"/>
      <c r="I190" s="5"/>
      <c r="J190" s="10" t="str">
        <f t="shared" si="20"/>
        <v>0.12.4...</v>
      </c>
      <c r="K190" s="47" t="s">
        <v>164</v>
      </c>
      <c r="L190" s="9" t="s">
        <v>11</v>
      </c>
      <c r="M190" s="30" t="s">
        <v>169</v>
      </c>
      <c r="N190" s="21"/>
      <c r="O190" s="21"/>
      <c r="P190" s="44"/>
      <c r="Q190" s="45"/>
    </row>
    <row r="191" spans="2:18" ht="45" x14ac:dyDescent="0.2">
      <c r="B191" s="5"/>
      <c r="C191" s="44" t="s">
        <v>164</v>
      </c>
      <c r="D191" s="5">
        <f t="shared" si="25"/>
        <v>0</v>
      </c>
      <c r="E191" s="5">
        <v>12</v>
      </c>
      <c r="F191" s="5">
        <v>4</v>
      </c>
      <c r="G191" s="5">
        <v>1</v>
      </c>
      <c r="H191" s="5"/>
      <c r="I191" s="5"/>
      <c r="J191" s="10" t="str">
        <f t="shared" si="20"/>
        <v>0.12.4.1..</v>
      </c>
      <c r="K191" s="6" t="s">
        <v>223</v>
      </c>
      <c r="L191" s="11" t="s">
        <v>17</v>
      </c>
      <c r="M191" s="30" t="s">
        <v>169</v>
      </c>
      <c r="N191" s="21"/>
      <c r="O191" s="21"/>
      <c r="P191" s="44" t="s">
        <v>306</v>
      </c>
      <c r="Q191" s="45"/>
    </row>
    <row r="192" spans="2:18" ht="30" x14ac:dyDescent="0.2">
      <c r="B192" s="5"/>
      <c r="C192" s="44" t="s">
        <v>180</v>
      </c>
      <c r="D192" s="5">
        <f t="shared" si="25"/>
        <v>0</v>
      </c>
      <c r="E192" s="5">
        <v>12</v>
      </c>
      <c r="F192" s="5">
        <v>5</v>
      </c>
      <c r="G192" s="5"/>
      <c r="H192" s="5"/>
      <c r="I192" s="5"/>
      <c r="J192" s="10" t="str">
        <f t="shared" si="20"/>
        <v>0.12.5...</v>
      </c>
      <c r="K192" s="6" t="s">
        <v>307</v>
      </c>
      <c r="L192" s="9" t="s">
        <v>11</v>
      </c>
      <c r="M192" s="30" t="s">
        <v>169</v>
      </c>
      <c r="N192" s="21"/>
      <c r="O192" s="21"/>
      <c r="P192" s="44"/>
      <c r="Q192" s="45"/>
    </row>
    <row r="193" spans="1:18" ht="45" x14ac:dyDescent="0.2">
      <c r="B193" s="16"/>
      <c r="C193" s="44" t="s">
        <v>180</v>
      </c>
      <c r="D193" s="16">
        <f t="shared" si="25"/>
        <v>0</v>
      </c>
      <c r="E193" s="5">
        <v>12</v>
      </c>
      <c r="F193" s="16">
        <v>5</v>
      </c>
      <c r="G193" s="16">
        <v>1</v>
      </c>
      <c r="H193" s="16"/>
      <c r="I193" s="16"/>
      <c r="J193" s="10" t="str">
        <f t="shared" si="20"/>
        <v>0.12.5.1..</v>
      </c>
      <c r="K193" s="2" t="s">
        <v>224</v>
      </c>
      <c r="L193" s="18" t="s">
        <v>17</v>
      </c>
      <c r="M193" s="30" t="s">
        <v>169</v>
      </c>
      <c r="N193" s="21"/>
      <c r="O193" s="21"/>
      <c r="P193" s="46" t="s">
        <v>308</v>
      </c>
      <c r="Q193" s="48"/>
    </row>
    <row r="194" spans="1:18" ht="30" x14ac:dyDescent="0.2">
      <c r="B194" s="5"/>
      <c r="C194" s="44" t="s">
        <v>180</v>
      </c>
      <c r="D194" s="16">
        <f t="shared" si="25"/>
        <v>0</v>
      </c>
      <c r="E194" s="5">
        <v>12</v>
      </c>
      <c r="F194" s="16">
        <v>5</v>
      </c>
      <c r="G194" s="5">
        <v>2</v>
      </c>
      <c r="H194" s="5"/>
      <c r="I194" s="5"/>
      <c r="J194" s="10" t="str">
        <f t="shared" si="20"/>
        <v>0.12.5.2..</v>
      </c>
      <c r="K194" s="6" t="s">
        <v>225</v>
      </c>
      <c r="L194" s="18" t="s">
        <v>17</v>
      </c>
      <c r="M194" s="30" t="s">
        <v>169</v>
      </c>
      <c r="N194" s="5"/>
      <c r="O194" s="5"/>
      <c r="P194" s="10" t="s">
        <v>241</v>
      </c>
      <c r="Q194" s="45"/>
    </row>
    <row r="195" spans="1:18" ht="30" x14ac:dyDescent="0.2">
      <c r="B195" s="5"/>
      <c r="C195" s="44" t="s">
        <v>180</v>
      </c>
      <c r="D195" s="16">
        <f t="shared" si="25"/>
        <v>0</v>
      </c>
      <c r="E195" s="5">
        <v>12</v>
      </c>
      <c r="F195" s="16">
        <v>5</v>
      </c>
      <c r="G195" s="16">
        <v>3</v>
      </c>
      <c r="H195" s="5"/>
      <c r="I195" s="5"/>
      <c r="J195" s="10" t="str">
        <f t="shared" si="20"/>
        <v>0.12.5.3..</v>
      </c>
      <c r="K195" s="2" t="s">
        <v>226</v>
      </c>
      <c r="L195" s="18" t="s">
        <v>17</v>
      </c>
      <c r="M195" s="30" t="s">
        <v>169</v>
      </c>
      <c r="N195" s="5"/>
      <c r="O195" s="5"/>
      <c r="P195" s="44" t="s">
        <v>242</v>
      </c>
      <c r="Q195" s="45"/>
    </row>
    <row r="196" spans="1:18" ht="45" x14ac:dyDescent="0.2">
      <c r="B196" s="5"/>
      <c r="C196" s="44" t="s">
        <v>180</v>
      </c>
      <c r="D196" s="16">
        <f t="shared" si="25"/>
        <v>0</v>
      </c>
      <c r="E196" s="5">
        <v>12</v>
      </c>
      <c r="F196" s="16">
        <v>5</v>
      </c>
      <c r="G196" s="5">
        <v>4</v>
      </c>
      <c r="H196" s="5"/>
      <c r="I196" s="5"/>
      <c r="J196" s="10" t="str">
        <f t="shared" si="20"/>
        <v>0.12.5.4..</v>
      </c>
      <c r="K196" s="6" t="s">
        <v>255</v>
      </c>
      <c r="L196" s="18" t="s">
        <v>17</v>
      </c>
      <c r="M196" s="30" t="s">
        <v>169</v>
      </c>
      <c r="N196" s="5"/>
      <c r="O196" s="5"/>
      <c r="P196" s="44" t="s">
        <v>254</v>
      </c>
      <c r="Q196" s="45"/>
    </row>
    <row r="197" spans="1:18" s="4" customFormat="1" ht="45" x14ac:dyDescent="0.2">
      <c r="A197" s="1"/>
      <c r="B197" s="5"/>
      <c r="C197" s="44" t="s">
        <v>180</v>
      </c>
      <c r="D197" s="16">
        <f t="shared" si="25"/>
        <v>0</v>
      </c>
      <c r="E197" s="5">
        <v>12</v>
      </c>
      <c r="F197" s="16">
        <v>5</v>
      </c>
      <c r="G197" s="16">
        <v>5</v>
      </c>
      <c r="H197" s="5"/>
      <c r="I197" s="5"/>
      <c r="J197" s="10" t="str">
        <f t="shared" si="20"/>
        <v>0.12.5.5..</v>
      </c>
      <c r="K197" s="6" t="s">
        <v>257</v>
      </c>
      <c r="L197" s="18" t="s">
        <v>17</v>
      </c>
      <c r="M197" s="30" t="s">
        <v>169</v>
      </c>
      <c r="N197" s="5"/>
      <c r="O197" s="5"/>
      <c r="P197" s="10" t="s">
        <v>256</v>
      </c>
      <c r="Q197" s="45"/>
      <c r="R197" s="36"/>
    </row>
    <row r="198" spans="1:18" s="4" customFormat="1" ht="30" x14ac:dyDescent="0.2">
      <c r="A198" s="1"/>
      <c r="B198" s="5"/>
      <c r="C198" s="44" t="s">
        <v>181</v>
      </c>
      <c r="D198" s="5">
        <v>0</v>
      </c>
      <c r="E198" s="5">
        <v>12</v>
      </c>
      <c r="F198" s="5">
        <v>6</v>
      </c>
      <c r="G198" s="5"/>
      <c r="H198" s="5"/>
      <c r="I198" s="5"/>
      <c r="J198" s="10" t="str">
        <f t="shared" si="20"/>
        <v>0.12.6...</v>
      </c>
      <c r="K198" s="6" t="s">
        <v>309</v>
      </c>
      <c r="L198" s="9" t="s">
        <v>11</v>
      </c>
      <c r="M198" s="30" t="s">
        <v>169</v>
      </c>
      <c r="N198" s="5"/>
      <c r="O198" s="5"/>
      <c r="P198" s="23"/>
      <c r="Q198" s="45"/>
      <c r="R198" s="3"/>
    </row>
    <row r="199" spans="1:18" s="4" customFormat="1" ht="255" x14ac:dyDescent="0.2">
      <c r="A199" s="1"/>
      <c r="B199" s="5"/>
      <c r="C199" s="44" t="s">
        <v>181</v>
      </c>
      <c r="D199" s="5">
        <v>0</v>
      </c>
      <c r="E199" s="5">
        <v>12</v>
      </c>
      <c r="F199" s="5">
        <v>6</v>
      </c>
      <c r="G199" s="5">
        <v>1</v>
      </c>
      <c r="H199" s="5"/>
      <c r="I199" s="5"/>
      <c r="J199" s="10" t="str">
        <f t="shared" si="20"/>
        <v>0.12.6.1..</v>
      </c>
      <c r="K199" s="6" t="s">
        <v>263</v>
      </c>
      <c r="L199" s="32" t="s">
        <v>13</v>
      </c>
      <c r="M199" s="30" t="s">
        <v>169</v>
      </c>
      <c r="N199" s="5"/>
      <c r="O199" s="5"/>
      <c r="P199" s="10" t="s">
        <v>262</v>
      </c>
      <c r="Q199" s="44"/>
      <c r="R199" s="44" t="s">
        <v>168</v>
      </c>
    </row>
    <row r="200" spans="1:18" s="4" customFormat="1" ht="60" x14ac:dyDescent="0.2">
      <c r="A200" s="1"/>
      <c r="B200" s="5"/>
      <c r="C200" s="44" t="s">
        <v>181</v>
      </c>
      <c r="D200" s="5">
        <v>0</v>
      </c>
      <c r="E200" s="5">
        <v>12</v>
      </c>
      <c r="F200" s="5">
        <v>6</v>
      </c>
      <c r="G200" s="5">
        <v>2</v>
      </c>
      <c r="H200" s="5"/>
      <c r="I200" s="5"/>
      <c r="J200" s="10" t="str">
        <f t="shared" si="20"/>
        <v>0.12.6.2..</v>
      </c>
      <c r="K200" s="6" t="s">
        <v>264</v>
      </c>
      <c r="L200" s="18" t="s">
        <v>17</v>
      </c>
      <c r="M200" s="30" t="s">
        <v>169</v>
      </c>
      <c r="N200" s="5"/>
      <c r="O200" s="5"/>
      <c r="P200" s="10" t="s">
        <v>265</v>
      </c>
      <c r="Q200" s="45"/>
      <c r="R200" s="3"/>
    </row>
    <row r="201" spans="1:18" ht="45" x14ac:dyDescent="0.2">
      <c r="B201" s="5"/>
      <c r="C201" s="44" t="s">
        <v>181</v>
      </c>
      <c r="D201" s="5">
        <v>0</v>
      </c>
      <c r="E201" s="5">
        <v>12</v>
      </c>
      <c r="F201" s="5">
        <v>6</v>
      </c>
      <c r="G201" s="5">
        <v>3</v>
      </c>
      <c r="H201" s="5"/>
      <c r="I201" s="5"/>
      <c r="J201" s="10" t="str">
        <f t="shared" si="20"/>
        <v>0.12.6.3..</v>
      </c>
      <c r="K201" s="6" t="s">
        <v>227</v>
      </c>
      <c r="L201" s="18" t="s">
        <v>17</v>
      </c>
      <c r="M201" s="30" t="s">
        <v>169</v>
      </c>
      <c r="N201" s="5"/>
      <c r="O201" s="5"/>
      <c r="P201" s="44" t="s">
        <v>266</v>
      </c>
      <c r="Q201" s="45"/>
    </row>
    <row r="202" spans="1:18" ht="31.5" x14ac:dyDescent="0.2">
      <c r="B202" s="5"/>
      <c r="C202" s="44" t="s">
        <v>182</v>
      </c>
      <c r="D202" s="5">
        <v>0</v>
      </c>
      <c r="E202" s="5">
        <v>12</v>
      </c>
      <c r="F202" s="5">
        <v>7</v>
      </c>
      <c r="G202" s="5"/>
      <c r="H202" s="5"/>
      <c r="I202" s="5"/>
      <c r="J202" s="10" t="str">
        <f t="shared" si="20"/>
        <v>0.12.7...</v>
      </c>
      <c r="K202" s="6" t="s">
        <v>310</v>
      </c>
      <c r="L202" s="9" t="s">
        <v>11</v>
      </c>
      <c r="M202" s="30" t="s">
        <v>169</v>
      </c>
      <c r="N202" s="5"/>
      <c r="O202" s="5"/>
      <c r="P202" s="10"/>
      <c r="Q202" s="45"/>
    </row>
    <row r="203" spans="1:18" ht="195" x14ac:dyDescent="0.2">
      <c r="B203" s="5"/>
      <c r="C203" s="44" t="s">
        <v>182</v>
      </c>
      <c r="D203" s="5">
        <v>0</v>
      </c>
      <c r="E203" s="5">
        <v>12</v>
      </c>
      <c r="F203" s="5">
        <v>7</v>
      </c>
      <c r="G203" s="5">
        <v>1</v>
      </c>
      <c r="H203" s="5"/>
      <c r="I203" s="5"/>
      <c r="J203" s="10" t="str">
        <f t="shared" si="20"/>
        <v>0.12.7.1..</v>
      </c>
      <c r="K203" s="6" t="s">
        <v>258</v>
      </c>
      <c r="L203" s="18" t="s">
        <v>17</v>
      </c>
      <c r="M203" s="30" t="s">
        <v>169</v>
      </c>
      <c r="N203" s="5"/>
      <c r="O203" s="5"/>
      <c r="P203" s="44" t="s">
        <v>311</v>
      </c>
      <c r="Q203" s="44"/>
      <c r="R203" s="44" t="s">
        <v>167</v>
      </c>
    </row>
    <row r="204" spans="1:18" ht="90" x14ac:dyDescent="0.2">
      <c r="B204" s="5"/>
      <c r="C204" s="44" t="s">
        <v>182</v>
      </c>
      <c r="D204" s="5">
        <v>0</v>
      </c>
      <c r="E204" s="5">
        <v>12</v>
      </c>
      <c r="F204" s="5">
        <v>7</v>
      </c>
      <c r="G204" s="5">
        <v>2</v>
      </c>
      <c r="H204" s="5"/>
      <c r="I204" s="5"/>
      <c r="J204" s="10" t="str">
        <f t="shared" si="20"/>
        <v>0.12.7.2..</v>
      </c>
      <c r="K204" s="6" t="s">
        <v>228</v>
      </c>
      <c r="L204" s="18" t="s">
        <v>17</v>
      </c>
      <c r="M204" s="30" t="s">
        <v>169</v>
      </c>
      <c r="N204" s="5"/>
      <c r="O204" s="5"/>
      <c r="P204" s="10" t="s">
        <v>243</v>
      </c>
      <c r="Q204" s="44"/>
      <c r="R204" s="44" t="s">
        <v>165</v>
      </c>
    </row>
    <row r="205" spans="1:18" ht="30" x14ac:dyDescent="0.2">
      <c r="B205" s="5"/>
      <c r="C205" s="44" t="s">
        <v>182</v>
      </c>
      <c r="D205" s="5">
        <v>0</v>
      </c>
      <c r="E205" s="5">
        <v>12</v>
      </c>
      <c r="F205" s="5">
        <v>7</v>
      </c>
      <c r="G205" s="5">
        <v>3</v>
      </c>
      <c r="H205" s="5"/>
      <c r="I205" s="5"/>
      <c r="J205" s="10" t="str">
        <f t="shared" si="20"/>
        <v>0.12.7.3..</v>
      </c>
      <c r="K205" s="6" t="s">
        <v>229</v>
      </c>
      <c r="L205" s="18" t="s">
        <v>17</v>
      </c>
      <c r="M205" s="30" t="s">
        <v>169</v>
      </c>
      <c r="N205" s="5"/>
      <c r="O205" s="5"/>
      <c r="P205" s="10" t="s">
        <v>244</v>
      </c>
      <c r="Q205" s="45"/>
    </row>
    <row r="206" spans="1:18" ht="30" x14ac:dyDescent="0.2">
      <c r="B206" s="5"/>
      <c r="C206" s="44" t="s">
        <v>182</v>
      </c>
      <c r="D206" s="5">
        <v>0</v>
      </c>
      <c r="E206" s="5">
        <v>12</v>
      </c>
      <c r="F206" s="5">
        <v>7</v>
      </c>
      <c r="G206" s="5">
        <v>4</v>
      </c>
      <c r="H206" s="5"/>
      <c r="I206" s="5"/>
      <c r="J206" s="10" t="str">
        <f t="shared" si="20"/>
        <v>0.12.7.4..</v>
      </c>
      <c r="K206" s="6" t="s">
        <v>232</v>
      </c>
      <c r="L206" s="18" t="s">
        <v>17</v>
      </c>
      <c r="M206" s="30" t="s">
        <v>169</v>
      </c>
      <c r="N206" s="5"/>
      <c r="O206" s="5"/>
      <c r="P206" s="10" t="s">
        <v>245</v>
      </c>
      <c r="Q206" s="45"/>
    </row>
    <row r="207" spans="1:18" ht="45" x14ac:dyDescent="0.2">
      <c r="B207" s="5"/>
      <c r="C207" s="44" t="s">
        <v>182</v>
      </c>
      <c r="D207" s="5">
        <v>0</v>
      </c>
      <c r="E207" s="5">
        <v>12</v>
      </c>
      <c r="F207" s="5">
        <v>7</v>
      </c>
      <c r="G207" s="5">
        <v>5</v>
      </c>
      <c r="H207" s="5"/>
      <c r="I207" s="5"/>
      <c r="J207" s="10" t="str">
        <f t="shared" si="20"/>
        <v>0.12.7.5..</v>
      </c>
      <c r="K207" s="6" t="s">
        <v>312</v>
      </c>
      <c r="L207" s="18" t="s">
        <v>17</v>
      </c>
      <c r="M207" s="30" t="s">
        <v>169</v>
      </c>
      <c r="N207" s="5"/>
      <c r="O207" s="5"/>
      <c r="P207" s="10" t="s">
        <v>246</v>
      </c>
      <c r="Q207" s="45"/>
    </row>
    <row r="208" spans="1:18" ht="45" x14ac:dyDescent="0.2">
      <c r="B208" s="5"/>
      <c r="C208" s="44" t="s">
        <v>182</v>
      </c>
      <c r="D208" s="5">
        <v>0</v>
      </c>
      <c r="E208" s="5">
        <v>12</v>
      </c>
      <c r="F208" s="5">
        <v>7</v>
      </c>
      <c r="G208" s="5">
        <v>6</v>
      </c>
      <c r="H208" s="5"/>
      <c r="I208" s="5"/>
      <c r="J208" s="10" t="str">
        <f t="shared" si="20"/>
        <v>0.12.7.6..</v>
      </c>
      <c r="K208" s="6" t="s">
        <v>267</v>
      </c>
      <c r="L208" s="18" t="s">
        <v>17</v>
      </c>
      <c r="M208" s="30" t="s">
        <v>169</v>
      </c>
      <c r="N208" s="5"/>
      <c r="O208" s="5"/>
      <c r="P208" s="10" t="s">
        <v>247</v>
      </c>
      <c r="Q208" s="45"/>
    </row>
    <row r="209" spans="2:18" ht="45" x14ac:dyDescent="0.2">
      <c r="B209" s="5"/>
      <c r="C209" s="44" t="s">
        <v>182</v>
      </c>
      <c r="D209" s="5">
        <v>0</v>
      </c>
      <c r="E209" s="5">
        <v>12</v>
      </c>
      <c r="F209" s="5">
        <v>7</v>
      </c>
      <c r="G209" s="5">
        <v>7</v>
      </c>
      <c r="H209" s="5"/>
      <c r="I209" s="5"/>
      <c r="J209" s="10" t="str">
        <f t="shared" si="20"/>
        <v>0.12.7.7..</v>
      </c>
      <c r="K209" s="6" t="s">
        <v>231</v>
      </c>
      <c r="L209" s="18" t="s">
        <v>17</v>
      </c>
      <c r="M209" s="30" t="s">
        <v>169</v>
      </c>
      <c r="N209" s="5"/>
      <c r="O209" s="5"/>
      <c r="P209" s="10" t="s">
        <v>248</v>
      </c>
      <c r="Q209" s="44"/>
      <c r="R209" s="44" t="s">
        <v>166</v>
      </c>
    </row>
    <row r="210" spans="2:18" ht="45" x14ac:dyDescent="0.2">
      <c r="B210" s="5"/>
      <c r="C210" s="44" t="s">
        <v>182</v>
      </c>
      <c r="D210" s="5">
        <v>0</v>
      </c>
      <c r="E210" s="5">
        <v>12</v>
      </c>
      <c r="F210" s="5">
        <v>7</v>
      </c>
      <c r="G210" s="5">
        <v>8</v>
      </c>
      <c r="H210" s="5"/>
      <c r="I210" s="5"/>
      <c r="J210" s="10" t="str">
        <f t="shared" si="20"/>
        <v>0.12.7.8..</v>
      </c>
      <c r="K210" s="6" t="s">
        <v>313</v>
      </c>
      <c r="L210" s="18" t="s">
        <v>17</v>
      </c>
      <c r="M210" s="30" t="s">
        <v>169</v>
      </c>
      <c r="N210" s="5"/>
      <c r="O210" s="5"/>
      <c r="P210" s="10" t="s">
        <v>239</v>
      </c>
      <c r="Q210" s="45"/>
    </row>
    <row r="211" spans="2:18" ht="30" x14ac:dyDescent="0.2">
      <c r="B211" s="5"/>
      <c r="C211" s="44" t="s">
        <v>182</v>
      </c>
      <c r="D211" s="5">
        <v>0</v>
      </c>
      <c r="E211" s="5">
        <v>12</v>
      </c>
      <c r="F211" s="5">
        <v>7</v>
      </c>
      <c r="G211" s="5">
        <v>9</v>
      </c>
      <c r="H211" s="5"/>
      <c r="I211" s="5"/>
      <c r="J211" s="10" t="str">
        <f t="shared" si="20"/>
        <v>0.12.7.9..</v>
      </c>
      <c r="K211" s="6" t="s">
        <v>230</v>
      </c>
      <c r="L211" s="33" t="s">
        <v>13</v>
      </c>
      <c r="M211" s="30" t="s">
        <v>169</v>
      </c>
      <c r="N211" s="5"/>
      <c r="O211" s="5"/>
      <c r="P211" s="10" t="s">
        <v>240</v>
      </c>
      <c r="Q211" s="45"/>
    </row>
    <row r="212" spans="2:18" ht="45" x14ac:dyDescent="0.2">
      <c r="B212" s="5"/>
      <c r="C212" s="44" t="s">
        <v>182</v>
      </c>
      <c r="D212" s="5">
        <v>0</v>
      </c>
      <c r="E212" s="5">
        <v>12</v>
      </c>
      <c r="F212" s="5">
        <v>7</v>
      </c>
      <c r="G212" s="5">
        <v>10</v>
      </c>
      <c r="H212" s="5"/>
      <c r="I212" s="5"/>
      <c r="J212" s="10" t="str">
        <f t="shared" si="20"/>
        <v>0.12.7.10..</v>
      </c>
      <c r="K212" s="6" t="s">
        <v>259</v>
      </c>
      <c r="L212" s="35" t="s">
        <v>13</v>
      </c>
      <c r="M212" s="30" t="s">
        <v>169</v>
      </c>
      <c r="N212" s="5"/>
      <c r="O212" s="5"/>
      <c r="P212" s="44" t="s">
        <v>314</v>
      </c>
      <c r="Q212" s="45"/>
    </row>
    <row r="213" spans="2:18" ht="60" x14ac:dyDescent="0.2">
      <c r="B213" s="5"/>
      <c r="C213" s="44" t="s">
        <v>182</v>
      </c>
      <c r="D213" s="5">
        <v>0</v>
      </c>
      <c r="E213" s="5">
        <v>12</v>
      </c>
      <c r="F213" s="5">
        <v>7</v>
      </c>
      <c r="G213" s="5">
        <v>11</v>
      </c>
      <c r="H213" s="5"/>
      <c r="I213" s="5"/>
      <c r="J213" s="10" t="str">
        <f t="shared" si="20"/>
        <v>0.12.7.11..</v>
      </c>
      <c r="K213" s="6" t="s">
        <v>261</v>
      </c>
      <c r="L213" s="34" t="s">
        <v>17</v>
      </c>
      <c r="M213" s="30" t="s">
        <v>169</v>
      </c>
      <c r="N213" s="5"/>
      <c r="O213" s="5"/>
      <c r="P213" s="10" t="s">
        <v>249</v>
      </c>
      <c r="Q213" s="44"/>
      <c r="R213" s="44" t="s">
        <v>260</v>
      </c>
    </row>
  </sheetData>
  <mergeCells count="2">
    <mergeCell ref="A3:Q3"/>
    <mergeCell ref="C2:Q2"/>
  </mergeCells>
  <phoneticPr fontId="10" type="noConversion"/>
  <conditionalFormatting sqref="L3:L165 N3:O1048576 N1:O1">
    <cfRule type="containsText" dxfId="71" priority="173" operator="containsText" text="חובה">
      <formula>NOT(ISERROR(SEARCH("חובה",L1)))</formula>
    </cfRule>
    <cfRule type="cellIs" dxfId="70" priority="195" operator="equal">
      <formula>"חובה"</formula>
    </cfRule>
  </conditionalFormatting>
  <conditionalFormatting sqref="L102:L103 N102:O103">
    <cfRule type="containsText" dxfId="69" priority="174" operator="containsText" text="חובה">
      <formula>NOT(ISERROR(SEARCH("חובה",L102)))</formula>
    </cfRule>
  </conditionalFormatting>
  <conditionalFormatting sqref="L123 N123:O123">
    <cfRule type="containsText" dxfId="68" priority="152" operator="containsText" text="חובה">
      <formula>NOT(ISERROR(SEARCH("חובה",L123)))</formula>
    </cfRule>
  </conditionalFormatting>
  <conditionalFormatting sqref="L166:L1048576">
    <cfRule type="containsText" dxfId="67" priority="21" operator="containsText" text="חובה">
      <formula>NOT(ISERROR(SEARCH("חובה",L166)))</formula>
    </cfRule>
    <cfRule type="cellIs" dxfId="66" priority="22" operator="equal">
      <formula>"פירוט"</formula>
    </cfRule>
    <cfRule type="cellIs" dxfId="65" priority="23" operator="equal">
      <formula>"חובה"</formula>
    </cfRule>
  </conditionalFormatting>
  <conditionalFormatting sqref="M3:M82 Q21:Q23 P24:Q65 P67:Q82 P89:Q163 P3:Q20 Q66 P83:P88 Q84:Q88 Q164 P165:Q165 P171:Q178 Q179 P180:Q180 Q181 P182:Q182 Q183:Q186 P187:Q188">
    <cfRule type="containsText" dxfId="64" priority="165" operator="containsText" text="ארכיטקטורה">
      <formula>NOT(ISERROR(SEARCH("ארכיטקטורה",M3)))</formula>
    </cfRule>
  </conditionalFormatting>
  <conditionalFormatting sqref="M17:M19 Q21:Q23 P24:Q24">
    <cfRule type="cellIs" dxfId="63" priority="135" operator="equal">
      <formula>"יכולות מערכת"</formula>
    </cfRule>
  </conditionalFormatting>
  <conditionalFormatting sqref="M28:M38">
    <cfRule type="cellIs" dxfId="62" priority="125" operator="equal">
      <formula>"יכולות מערכת"</formula>
    </cfRule>
  </conditionalFormatting>
  <conditionalFormatting sqref="M43:M78">
    <cfRule type="cellIs" dxfId="61" priority="26" operator="equal">
      <formula>"יכולות מערכת"</formula>
    </cfRule>
  </conditionalFormatting>
  <conditionalFormatting sqref="M84:M85 M21:M24 M26 M41 M82">
    <cfRule type="cellIs" dxfId="60" priority="151" operator="equal">
      <formula>"יכולות מערכת"</formula>
    </cfRule>
  </conditionalFormatting>
  <conditionalFormatting sqref="M84:M165 Q196:Q197 Q200:Q201 M214:M1048576">
    <cfRule type="containsText" dxfId="59" priority="132" operator="containsText" text="ארכיטקטורה">
      <formula>NOT(ISERROR(SEARCH("ארכיטקטורה",M84)))</formula>
    </cfRule>
    <cfRule type="cellIs" dxfId="58" priority="133" operator="equal">
      <formula>"יכולת המערכת"</formula>
    </cfRule>
    <cfRule type="cellIs" dxfId="57" priority="134" operator="equal">
      <formula>"ארכיטקטורה"</formula>
    </cfRule>
  </conditionalFormatting>
  <conditionalFormatting sqref="M101:M103">
    <cfRule type="cellIs" dxfId="56" priority="143" operator="equal">
      <formula>"יכולות מערכת"</formula>
    </cfRule>
  </conditionalFormatting>
  <conditionalFormatting sqref="M105">
    <cfRule type="cellIs" dxfId="55" priority="142" operator="equal">
      <formula>"יכולות מערכת"</formula>
    </cfRule>
  </conditionalFormatting>
  <conditionalFormatting sqref="M124 M151">
    <cfRule type="cellIs" dxfId="54" priority="150" operator="equal">
      <formula>"יכולות מערכת"</formula>
    </cfRule>
  </conditionalFormatting>
  <conditionalFormatting sqref="M134">
    <cfRule type="cellIs" dxfId="53" priority="149" operator="equal">
      <formula>"יכולות מערכת"</formula>
    </cfRule>
  </conditionalFormatting>
  <conditionalFormatting sqref="M137">
    <cfRule type="cellIs" dxfId="52" priority="24" operator="equal">
      <formula>"יכולות מערכת"</formula>
    </cfRule>
  </conditionalFormatting>
  <conditionalFormatting sqref="M146:M147">
    <cfRule type="cellIs" dxfId="51" priority="141" operator="equal">
      <formula>"יכולות מערכת"</formula>
    </cfRule>
  </conditionalFormatting>
  <conditionalFormatting sqref="M149">
    <cfRule type="cellIs" dxfId="50" priority="148" operator="equal">
      <formula>"יכולות מערכת"</formula>
    </cfRule>
  </conditionalFormatting>
  <conditionalFormatting sqref="N1:O1 L3:L165 N3:O1048576">
    <cfRule type="cellIs" dxfId="49" priority="194" operator="equal">
      <formula>"פירוט"</formula>
    </cfRule>
  </conditionalFormatting>
  <conditionalFormatting sqref="P27:P40">
    <cfRule type="cellIs" dxfId="48" priority="122" operator="equal">
      <formula>"יכולות מערכת"</formula>
    </cfRule>
  </conditionalFormatting>
  <conditionalFormatting sqref="P42:P44">
    <cfRule type="cellIs" dxfId="47" priority="119" operator="equal">
      <formula>"יכולות מערכת"</formula>
    </cfRule>
  </conditionalFormatting>
  <conditionalFormatting sqref="P46:P47">
    <cfRule type="cellIs" dxfId="46" priority="113" operator="equal">
      <formula>"יכולות מערכת"</formula>
    </cfRule>
  </conditionalFormatting>
  <conditionalFormatting sqref="P51:P53">
    <cfRule type="cellIs" dxfId="45" priority="112" operator="equal">
      <formula>"יכולות מערכת"</formula>
    </cfRule>
  </conditionalFormatting>
  <conditionalFormatting sqref="P63:P65">
    <cfRule type="cellIs" dxfId="44" priority="109" operator="equal">
      <formula>"יכולות מערכת"</formula>
    </cfRule>
  </conditionalFormatting>
  <conditionalFormatting sqref="P67:P69">
    <cfRule type="cellIs" dxfId="43" priority="106" operator="equal">
      <formula>"יכולות מערכת"</formula>
    </cfRule>
  </conditionalFormatting>
  <conditionalFormatting sqref="P89:P90">
    <cfRule type="cellIs" dxfId="42" priority="101" operator="equal">
      <formula>"יכולות מערכת"</formula>
    </cfRule>
  </conditionalFormatting>
  <conditionalFormatting sqref="P95:P100">
    <cfRule type="cellIs" dxfId="41" priority="95" operator="equal">
      <formula>"יכולות מערכת"</formula>
    </cfRule>
  </conditionalFormatting>
  <conditionalFormatting sqref="P103:P106">
    <cfRule type="cellIs" dxfId="40" priority="25" operator="equal">
      <formula>"יכולות מערכת"</formula>
    </cfRule>
  </conditionalFormatting>
  <conditionalFormatting sqref="P118:P122">
    <cfRule type="cellIs" dxfId="39" priority="80" operator="equal">
      <formula>"יכולות מערכת"</formula>
    </cfRule>
  </conditionalFormatting>
  <conditionalFormatting sqref="P125:P126">
    <cfRule type="cellIs" dxfId="38" priority="75" operator="equal">
      <formula>"יכולות מערכת"</formula>
    </cfRule>
  </conditionalFormatting>
  <conditionalFormatting sqref="P138">
    <cfRule type="cellIs" dxfId="37" priority="71" operator="equal">
      <formula>"יכולות מערכת"</formula>
    </cfRule>
  </conditionalFormatting>
  <conditionalFormatting sqref="P147">
    <cfRule type="cellIs" dxfId="36" priority="67" operator="equal">
      <formula>"יכולות מערכת"</formula>
    </cfRule>
  </conditionalFormatting>
  <conditionalFormatting sqref="P152">
    <cfRule type="cellIs" dxfId="35" priority="62" operator="equal">
      <formula>"יכולות מערכת"</formula>
    </cfRule>
  </conditionalFormatting>
  <conditionalFormatting sqref="P154">
    <cfRule type="cellIs" dxfId="34" priority="57" operator="equal">
      <formula>"יכולות מערכת"</formula>
    </cfRule>
  </conditionalFormatting>
  <conditionalFormatting sqref="P156:P158">
    <cfRule type="cellIs" dxfId="33" priority="37" operator="equal">
      <formula>"יכולות מערכת"</formula>
    </cfRule>
  </conditionalFormatting>
  <conditionalFormatting sqref="P161">
    <cfRule type="cellIs" dxfId="32" priority="32" operator="equal">
      <formula>"יכולות מערכת"</formula>
    </cfRule>
  </conditionalFormatting>
  <conditionalFormatting sqref="P163">
    <cfRule type="cellIs" dxfId="31" priority="27" operator="equal">
      <formula>"יכולות מערכת"</formula>
    </cfRule>
  </conditionalFormatting>
  <conditionalFormatting sqref="P3:Q20 M3:M82 Q21:Q23 P24:Q65 Q66 P67:Q82 P83:P88 Q84:Q88 P89:Q163 Q164 P165:Q165 P171:Q178 Q179 P180:Q180 Q181 P182:Q182 Q183:Q186 P187:Q188">
    <cfRule type="cellIs" dxfId="30" priority="166" operator="equal">
      <formula>"יכולת המערכת"</formula>
    </cfRule>
    <cfRule type="cellIs" dxfId="29" priority="167" operator="equal">
      <formula>"ארכיטקטורה"</formula>
    </cfRule>
  </conditionalFormatting>
  <conditionalFormatting sqref="P17:Q19 P26:Q26 P27 P28:Q38 P41:Q41 P43:Q65 Q66 P67:Q78 P71:P88 P82:Q82 Q84:Q85 P101:Q103 P105:Q105 P124:Q124 P134:Q134 P137:Q137 P146:Q147 P149:Q149 P151:Q151 P198:Q199">
    <cfRule type="cellIs" dxfId="28" priority="168" operator="equal">
      <formula>"יכולות מערכת"</formula>
    </cfRule>
  </conditionalFormatting>
  <conditionalFormatting sqref="P194:Q195 P197:Q202 Q203 P204:Q211 Q212 P213:Q1048576">
    <cfRule type="cellIs" dxfId="27" priority="157" operator="equal">
      <formula>"יכולת המערכת"</formula>
    </cfRule>
    <cfRule type="cellIs" dxfId="26" priority="158" operator="equal">
      <formula>"ארכיטקטורה"</formula>
    </cfRule>
  </conditionalFormatting>
  <conditionalFormatting sqref="P197:Q202 P194:Q195 Q203 P204:Q211 Q212 P213:Q1048576">
    <cfRule type="containsText" dxfId="25" priority="156" operator="containsText" text="ארכיטקטורה">
      <formula>NOT(ISERROR(SEARCH("ארכיטקטורה",P194)))</formula>
    </cfRule>
  </conditionalFormatting>
  <conditionalFormatting sqref="Q198">
    <cfRule type="cellIs" dxfId="24" priority="139" operator="equal">
      <formula>"יכולות מערכת"</formula>
    </cfRule>
  </conditionalFormatting>
  <conditionalFormatting sqref="Q198:Q199">
    <cfRule type="containsText" dxfId="23" priority="140" operator="containsText" text="ארכיטקטורה">
      <formula>NOT(ISERROR(SEARCH("ארכיטקטורה",Q198)))</formula>
    </cfRule>
    <cfRule type="cellIs" dxfId="22" priority="146" operator="equal">
      <formula>"יכולת המערכת"</formula>
    </cfRule>
    <cfRule type="cellIs" dxfId="21" priority="147" operator="equal">
      <formula>"ארכיטקטורה"</formula>
    </cfRule>
  </conditionalFormatting>
  <conditionalFormatting sqref="Q199">
    <cfRule type="cellIs" dxfId="20" priority="145" operator="equal">
      <formula>"יכולות מערכת"</formula>
    </cfRule>
  </conditionalFormatting>
  <conditionalFormatting sqref="R199">
    <cfRule type="cellIs" dxfId="19" priority="20" operator="equal">
      <formula>"יכולות מערכת"</formula>
    </cfRule>
  </conditionalFormatting>
  <conditionalFormatting sqref="R199">
    <cfRule type="cellIs" dxfId="18" priority="18" operator="equal">
      <formula>"יכולת המערכת"</formula>
    </cfRule>
    <cfRule type="cellIs" dxfId="17" priority="19" operator="equal">
      <formula>"ארכיטקטורה"</formula>
    </cfRule>
  </conditionalFormatting>
  <conditionalFormatting sqref="R199">
    <cfRule type="containsText" dxfId="16" priority="17" operator="containsText" text="ארכיטקטורה">
      <formula>NOT(ISERROR(SEARCH("ארכיטקטורה",R199)))</formula>
    </cfRule>
  </conditionalFormatting>
  <conditionalFormatting sqref="R199">
    <cfRule type="containsText" dxfId="15" priority="13" operator="containsText" text="ארכיטקטורה">
      <formula>NOT(ISERROR(SEARCH("ארכיטקטורה",R199)))</formula>
    </cfRule>
    <cfRule type="cellIs" dxfId="14" priority="15" operator="equal">
      <formula>"יכולת המערכת"</formula>
    </cfRule>
    <cfRule type="cellIs" dxfId="13" priority="16" operator="equal">
      <formula>"ארכיטקטורה"</formula>
    </cfRule>
  </conditionalFormatting>
  <conditionalFormatting sqref="R199">
    <cfRule type="cellIs" dxfId="12" priority="14" operator="equal">
      <formula>"יכולות מערכת"</formula>
    </cfRule>
  </conditionalFormatting>
  <conditionalFormatting sqref="R203">
    <cfRule type="cellIs" dxfId="11" priority="11" operator="equal">
      <formula>"יכולת המערכת"</formula>
    </cfRule>
    <cfRule type="cellIs" dxfId="10" priority="12" operator="equal">
      <formula>"ארכיטקטורה"</formula>
    </cfRule>
  </conditionalFormatting>
  <conditionalFormatting sqref="R203">
    <cfRule type="containsText" dxfId="9" priority="10" operator="containsText" text="ארכיטקטורה">
      <formula>NOT(ISERROR(SEARCH("ארכיטקטורה",R203)))</formula>
    </cfRule>
  </conditionalFormatting>
  <conditionalFormatting sqref="R204">
    <cfRule type="cellIs" dxfId="8" priority="8" operator="equal">
      <formula>"יכולת המערכת"</formula>
    </cfRule>
    <cfRule type="cellIs" dxfId="7" priority="9" operator="equal">
      <formula>"ארכיטקטורה"</formula>
    </cfRule>
  </conditionalFormatting>
  <conditionalFormatting sqref="R204">
    <cfRule type="containsText" dxfId="6" priority="7" operator="containsText" text="ארכיטקטורה">
      <formula>NOT(ISERROR(SEARCH("ארכיטקטורה",R204)))</formula>
    </cfRule>
  </conditionalFormatting>
  <conditionalFormatting sqref="R209">
    <cfRule type="cellIs" dxfId="5" priority="5" operator="equal">
      <formula>"יכולת המערכת"</formula>
    </cfRule>
    <cfRule type="cellIs" dxfId="4" priority="6" operator="equal">
      <formula>"ארכיטקטורה"</formula>
    </cfRule>
  </conditionalFormatting>
  <conditionalFormatting sqref="R209">
    <cfRule type="containsText" dxfId="3" priority="4" operator="containsText" text="ארכיטקטורה">
      <formula>NOT(ISERROR(SEARCH("ארכיטקטורה",R209)))</formula>
    </cfRule>
  </conditionalFormatting>
  <conditionalFormatting sqref="R213">
    <cfRule type="cellIs" dxfId="2" priority="2" operator="equal">
      <formula>"יכולת המערכת"</formula>
    </cfRule>
    <cfRule type="cellIs" dxfId="1" priority="3" operator="equal">
      <formula>"ארכיטקטורה"</formula>
    </cfRule>
  </conditionalFormatting>
  <conditionalFormatting sqref="R213">
    <cfRule type="containsText" dxfId="0" priority="1" operator="containsText" text="ארכיטקטורה">
      <formula>NOT(ISERROR(SEARCH("ארכיטקטורה",R213)))</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VCRM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oded bender</dc:creator>
  <cp:lastModifiedBy>בר פלש</cp:lastModifiedBy>
  <dcterms:created xsi:type="dcterms:W3CDTF">2024-09-26T05:01:24Z</dcterms:created>
  <dcterms:modified xsi:type="dcterms:W3CDTF">2025-02-09T06:37:08Z</dcterms:modified>
</cp:coreProperties>
</file>